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8015" windowHeight="13275"/>
  </bookViews>
  <sheets>
    <sheet name="데이터" sheetId="1" r:id="rId1"/>
    <sheet name="메타정보" sheetId="2" r:id="rId2"/>
  </sheets>
  <calcPr calcId="145621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B21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</calcChain>
</file>

<file path=xl/sharedStrings.xml><?xml version="1.0" encoding="utf-8"?>
<sst xmlns="http://schemas.openxmlformats.org/spreadsheetml/2006/main" count="65" uniqueCount="55">
  <si>
    <t>시도별</t>
  </si>
  <si>
    <t>전국</t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</si>
  <si>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</si>
  <si>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</si>
  <si>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</si>
  <si>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</si>
  <si>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</si>
  <si>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</si>
  <si>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</si>
  <si>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</si>
  <si>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</si>
  <si>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</si>
  <si>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</si>
  <si>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</si>
  <si>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</si>
  <si>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</si>
  <si>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</si>
  <si>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제주도</t>
  </si>
  <si>
    <t>○ 통계표ID</t>
  </si>
  <si>
    <t>DT_1EO099</t>
  </si>
  <si>
    <t>○ 통계표명</t>
  </si>
  <si>
    <t>축종별 시도별 가구수 및 마리수</t>
  </si>
  <si>
    <t>○ 수록기간</t>
  </si>
  <si>
    <t>분기 1983 1/4 ~ 2014 2/4</t>
  </si>
  <si>
    <t>○ 출처</t>
  </si>
  <si>
    <t>통계청, 가축동향조사</t>
  </si>
  <si>
    <t>○ 자료다운일자</t>
  </si>
  <si>
    <t>2014.07.19 21:03</t>
  </si>
  <si>
    <t>○ 통계표URL</t>
  </si>
  <si>
    <t>http://kosis.kr/statHtml/statHtml.do?orgId=101&amp;tblId=DT_1EO099&amp;conn_path=I3</t>
  </si>
  <si>
    <t/>
  </si>
  <si>
    <t>* KOSIS 개편 시 통계표 URL은 달라질 수 있음</t>
  </si>
  <si>
    <t>○ 단위</t>
  </si>
  <si>
    <t>가구, 마리</t>
  </si>
  <si>
    <t>○ 주석</t>
  </si>
  <si>
    <t>통계표</t>
  </si>
  <si>
    <t>닭은 2006년부터 3,000수 이상 사육가구만 전수조사함</t>
  </si>
  <si>
    <t>오리는 2011년부터 2,000마리 이상 사육가구를 대상으로 전수 조사한 자료이며, 특·광역시는 인접도에 포함</t>
  </si>
  <si>
    <t>비율</t>
    <phoneticPr fontId="1" type="noConversion"/>
  </si>
  <si>
    <t>순위</t>
    <phoneticPr fontId="1" type="noConversion"/>
  </si>
  <si>
    <t>계</t>
    <phoneticPr fontId="1" type="noConversion"/>
  </si>
  <si>
    <t>가구수</t>
    <phoneticPr fontId="1" type="noConversion"/>
  </si>
  <si>
    <t>마리수</t>
    <phoneticPr fontId="1" type="noConversion"/>
  </si>
  <si>
    <t>소</t>
    <phoneticPr fontId="1" type="noConversion"/>
  </si>
  <si>
    <t>한육우</t>
    <phoneticPr fontId="1" type="noConversion"/>
  </si>
  <si>
    <t>가구수</t>
    <phoneticPr fontId="1" type="noConversion"/>
  </si>
  <si>
    <t>마리수</t>
    <phoneticPr fontId="1" type="noConversion"/>
  </si>
  <si>
    <t>젖소</t>
    <phoneticPr fontId="1" type="noConversion"/>
  </si>
  <si>
    <t>가구수</t>
    <phoneticPr fontId="1" type="noConversion"/>
  </si>
  <si>
    <t>돼지</t>
    <phoneticPr fontId="1" type="noConversion"/>
  </si>
  <si>
    <t>마리수</t>
    <phoneticPr fontId="1" type="noConversion"/>
  </si>
  <si>
    <t>닭</t>
    <phoneticPr fontId="1" type="noConversion"/>
  </si>
  <si>
    <t>오리</t>
    <phoneticPr fontId="1" type="noConversion"/>
  </si>
  <si>
    <t>*닭 3천수이상, 오리 2천수이상 기준/오리는 특별광역시는 인접시도에 포함</t>
    <phoneticPr fontId="1" type="noConversion"/>
  </si>
  <si>
    <t>2014.2분기 시도별 가축사육동향(통계청)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</si>
</sst>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_ "/>
  </numFmts>
  <fonts count="3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CF8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3" fontId="0" fillId="3" borderId="1" xfId="0" applyNumberFormat="1" applyFill="1" applyBorder="1" applyAlignment="1">
      <alignment horizontal="right"/>
    </xf>
    <xf numFmtId="180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0" fillId="3" borderId="5" xfId="0" applyFill="1" applyBorder="1" applyAlignment="1">
      <alignment horizontal="center"/>
    </xf>
    <xf numFmtId="3" fontId="0" fillId="3" borderId="6" xfId="0" applyNumberFormat="1" applyFill="1" applyBorder="1" applyAlignment="1">
      <alignment horizontal="right"/>
    </xf>
    <xf numFmtId="180" fontId="0" fillId="2" borderId="5" xfId="0" applyNumberFormat="1" applyFill="1" applyBorder="1" applyAlignment="1">
      <alignment horizontal="center"/>
    </xf>
    <xf numFmtId="180" fontId="0" fillId="0" borderId="6" xfId="0" applyNumberFormat="1" applyBorder="1">
      <alignment vertical="center"/>
    </xf>
    <xf numFmtId="0" fontId="0" fillId="2" borderId="7" xfId="0" applyFill="1" applyBorder="1" applyAlignment="1">
      <alignment horizont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60" zoomScaleNormal="100" workbookViewId="0">
      <selection activeCell="Q50" sqref="Q50"/>
    </sheetView>
  </sheetViews>
  <sheetFormatPr defaultRowHeight="16.5" x14ac:dyDescent="0.3"/>
  <cols>
    <col min="1" max="1" width="11.5" style="3" customWidth="1"/>
    <col min="2" max="2" width="7.875" customWidth="1"/>
    <col min="3" max="3" width="12.125" customWidth="1"/>
    <col min="4" max="4" width="8.5" customWidth="1"/>
    <col min="5" max="5" width="10.25" customWidth="1"/>
    <col min="6" max="6" width="9.125" customWidth="1"/>
    <col min="7" max="7" width="9.5" customWidth="1"/>
    <col min="8" max="8" width="7.5" customWidth="1"/>
    <col min="9" max="9" width="7.75" customWidth="1"/>
    <col min="10" max="10" width="6.875" customWidth="1"/>
    <col min="11" max="11" width="10" customWidth="1"/>
    <col min="12" max="12" width="8" customWidth="1"/>
    <col min="13" max="13" width="12.25" customWidth="1"/>
    <col min="14" max="14" width="6.875" customWidth="1"/>
    <col min="15" max="15" width="10.5" bestFit="1" customWidth="1"/>
  </cols>
  <sheetData>
    <row r="1" spans="1:15" ht="30" customHeight="1" thickBot="1" x14ac:dyDescent="0.35">
      <c r="A1" s="7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3">
      <c r="A2" s="18" t="s">
        <v>0</v>
      </c>
      <c r="B2" s="19" t="s">
        <v>40</v>
      </c>
      <c r="C2" s="19"/>
      <c r="D2" s="19" t="s">
        <v>43</v>
      </c>
      <c r="E2" s="19"/>
      <c r="F2" s="19" t="s">
        <v>44</v>
      </c>
      <c r="G2" s="19"/>
      <c r="H2" s="19" t="s">
        <v>47</v>
      </c>
      <c r="I2" s="19"/>
      <c r="J2" s="19" t="s">
        <v>49</v>
      </c>
      <c r="K2" s="19"/>
      <c r="L2" s="19" t="s">
        <v>51</v>
      </c>
      <c r="M2" s="19"/>
      <c r="N2" s="19" t="s">
        <v>52</v>
      </c>
      <c r="O2" s="20"/>
    </row>
    <row r="3" spans="1:15" x14ac:dyDescent="0.3">
      <c r="A3" s="21" t="s">
        <v>0</v>
      </c>
      <c r="B3" s="22" t="s">
        <v>41</v>
      </c>
      <c r="C3" s="22" t="s">
        <v>42</v>
      </c>
      <c r="D3" s="22" t="s">
        <v>41</v>
      </c>
      <c r="E3" s="22" t="s">
        <v>42</v>
      </c>
      <c r="F3" s="22" t="s">
        <v>45</v>
      </c>
      <c r="G3" s="22" t="s">
        <v>46</v>
      </c>
      <c r="H3" s="22" t="s">
        <v>48</v>
      </c>
      <c r="I3" s="22" t="s">
        <v>42</v>
      </c>
      <c r="J3" s="22" t="s">
        <v>41</v>
      </c>
      <c r="K3" s="22" t="s">
        <v>50</v>
      </c>
      <c r="L3" s="22" t="s">
        <v>41</v>
      </c>
      <c r="M3" s="22" t="s">
        <v>42</v>
      </c>
      <c r="N3" s="22" t="s">
        <v>41</v>
      </c>
      <c r="O3" s="23" t="s">
        <v>42</v>
      </c>
    </row>
    <row r="4" spans="1:15" x14ac:dyDescent="0.3">
      <c r="A4" s="9" t="s">
        <v>1</v>
      </c>
      <c r="B4" s="1">
        <f>D4+J4+L4+N4</f>
        <v>129194</v>
      </c>
      <c r="C4" s="1">
        <f>E4+K4+M4+O4</f>
        <v>195134763</v>
      </c>
      <c r="D4" s="1">
        <f>F4+H4</f>
        <v>119896</v>
      </c>
      <c r="E4" s="1">
        <f>G4+I4</f>
        <v>3302457</v>
      </c>
      <c r="F4" s="1">
        <v>114128</v>
      </c>
      <c r="G4" s="1">
        <v>2878678</v>
      </c>
      <c r="H4" s="1">
        <v>5768</v>
      </c>
      <c r="I4" s="1">
        <v>423779</v>
      </c>
      <c r="J4" s="1">
        <v>5315</v>
      </c>
      <c r="K4" s="1">
        <v>9679569</v>
      </c>
      <c r="L4" s="1">
        <v>3434</v>
      </c>
      <c r="M4" s="1">
        <v>176064220</v>
      </c>
      <c r="N4" s="1">
        <v>549</v>
      </c>
      <c r="O4" s="10">
        <v>6088517</v>
      </c>
    </row>
    <row r="5" spans="1:15" x14ac:dyDescent="0.3">
      <c r="A5" s="9" t="s">
        <v>2</v>
      </c>
      <c r="B5" s="1">
        <f t="shared" ref="B5:B20" si="0">D5+J5+L5+N5</f>
        <v>15</v>
      </c>
      <c r="C5" s="1">
        <f t="shared" ref="C5:C20" si="1">E5+K5+M5+O5</f>
        <v>616</v>
      </c>
      <c r="D5" s="1">
        <f t="shared" ref="D5:D20" si="2">F5+H5</f>
        <v>14</v>
      </c>
      <c r="E5" s="1">
        <f t="shared" ref="E5:E20" si="3">G5+I5</f>
        <v>575</v>
      </c>
      <c r="F5" s="1">
        <v>10</v>
      </c>
      <c r="G5" s="1">
        <v>458</v>
      </c>
      <c r="H5" s="1">
        <v>4</v>
      </c>
      <c r="I5" s="1">
        <v>117</v>
      </c>
      <c r="J5" s="1">
        <v>1</v>
      </c>
      <c r="K5" s="1">
        <v>41</v>
      </c>
      <c r="L5" s="1">
        <v>0</v>
      </c>
      <c r="M5" s="1">
        <v>0</v>
      </c>
      <c r="N5" s="1">
        <v>0</v>
      </c>
      <c r="O5" s="10">
        <v>0</v>
      </c>
    </row>
    <row r="6" spans="1:15" x14ac:dyDescent="0.3">
      <c r="A6" s="9" t="s">
        <v>3</v>
      </c>
      <c r="B6" s="1">
        <f t="shared" si="0"/>
        <v>176</v>
      </c>
      <c r="C6" s="1">
        <f t="shared" si="1"/>
        <v>20179</v>
      </c>
      <c r="D6" s="1">
        <f t="shared" si="2"/>
        <v>137</v>
      </c>
      <c r="E6" s="1">
        <f t="shared" si="3"/>
        <v>2963</v>
      </c>
      <c r="F6" s="1">
        <v>126</v>
      </c>
      <c r="G6" s="1">
        <v>2206</v>
      </c>
      <c r="H6" s="1">
        <v>11</v>
      </c>
      <c r="I6" s="1">
        <v>757</v>
      </c>
      <c r="J6" s="1">
        <v>37</v>
      </c>
      <c r="K6" s="1">
        <v>5916</v>
      </c>
      <c r="L6" s="1">
        <v>2</v>
      </c>
      <c r="M6" s="1">
        <v>11300</v>
      </c>
      <c r="N6" s="1">
        <v>0</v>
      </c>
      <c r="O6" s="10">
        <v>0</v>
      </c>
    </row>
    <row r="7" spans="1:15" x14ac:dyDescent="0.3">
      <c r="A7" s="9" t="s">
        <v>4</v>
      </c>
      <c r="B7" s="1">
        <f t="shared" si="0"/>
        <v>787</v>
      </c>
      <c r="C7" s="1">
        <f t="shared" si="1"/>
        <v>447775</v>
      </c>
      <c r="D7" s="1">
        <f t="shared" si="2"/>
        <v>776</v>
      </c>
      <c r="E7" s="1">
        <f t="shared" si="3"/>
        <v>21499</v>
      </c>
      <c r="F7" s="1">
        <v>752</v>
      </c>
      <c r="G7" s="1">
        <v>19904</v>
      </c>
      <c r="H7" s="1">
        <v>24</v>
      </c>
      <c r="I7" s="1">
        <v>1595</v>
      </c>
      <c r="J7" s="1">
        <v>6</v>
      </c>
      <c r="K7" s="1">
        <v>11276</v>
      </c>
      <c r="L7" s="1">
        <v>5</v>
      </c>
      <c r="M7" s="1">
        <v>415000</v>
      </c>
      <c r="N7" s="1">
        <v>0</v>
      </c>
      <c r="O7" s="10">
        <v>0</v>
      </c>
    </row>
    <row r="8" spans="1:15" x14ac:dyDescent="0.3">
      <c r="A8" s="9" t="s">
        <v>5</v>
      </c>
      <c r="B8" s="1">
        <f t="shared" si="0"/>
        <v>545</v>
      </c>
      <c r="C8" s="1">
        <f t="shared" si="1"/>
        <v>1389958</v>
      </c>
      <c r="D8" s="1">
        <f t="shared" si="2"/>
        <v>479</v>
      </c>
      <c r="E8" s="1">
        <f t="shared" si="3"/>
        <v>24402</v>
      </c>
      <c r="F8" s="1">
        <v>426</v>
      </c>
      <c r="G8" s="1">
        <v>21462</v>
      </c>
      <c r="H8" s="1">
        <v>53</v>
      </c>
      <c r="I8" s="1">
        <v>2940</v>
      </c>
      <c r="J8" s="1">
        <v>30</v>
      </c>
      <c r="K8" s="1">
        <v>32556</v>
      </c>
      <c r="L8" s="1">
        <v>36</v>
      </c>
      <c r="M8" s="1">
        <v>1333000</v>
      </c>
      <c r="N8" s="1">
        <v>0</v>
      </c>
      <c r="O8" s="10">
        <v>0</v>
      </c>
    </row>
    <row r="9" spans="1:15" x14ac:dyDescent="0.3">
      <c r="A9" s="9" t="s">
        <v>6</v>
      </c>
      <c r="B9" s="1">
        <f t="shared" si="0"/>
        <v>237</v>
      </c>
      <c r="C9" s="1">
        <f t="shared" si="1"/>
        <v>368712</v>
      </c>
      <c r="D9" s="1">
        <f t="shared" si="2"/>
        <v>228</v>
      </c>
      <c r="E9" s="1">
        <f t="shared" si="3"/>
        <v>7706</v>
      </c>
      <c r="F9" s="1">
        <v>222</v>
      </c>
      <c r="G9" s="1">
        <v>7154</v>
      </c>
      <c r="H9" s="1">
        <v>6</v>
      </c>
      <c r="I9" s="1">
        <v>552</v>
      </c>
      <c r="J9" s="1">
        <v>2</v>
      </c>
      <c r="K9" s="1">
        <v>4006</v>
      </c>
      <c r="L9" s="1">
        <v>7</v>
      </c>
      <c r="M9" s="1">
        <v>357000</v>
      </c>
      <c r="N9" s="1">
        <v>0</v>
      </c>
      <c r="O9" s="10">
        <v>0</v>
      </c>
    </row>
    <row r="10" spans="1:15" x14ac:dyDescent="0.3">
      <c r="A10" s="9" t="s">
        <v>7</v>
      </c>
      <c r="B10" s="1">
        <f t="shared" si="0"/>
        <v>212</v>
      </c>
      <c r="C10" s="1">
        <f t="shared" si="1"/>
        <v>150688</v>
      </c>
      <c r="D10" s="1">
        <f t="shared" si="2"/>
        <v>187</v>
      </c>
      <c r="E10" s="1">
        <f t="shared" si="3"/>
        <v>5468</v>
      </c>
      <c r="F10" s="1">
        <v>187</v>
      </c>
      <c r="G10" s="1">
        <v>5468</v>
      </c>
      <c r="H10" s="1">
        <v>0</v>
      </c>
      <c r="I10" s="1">
        <v>0</v>
      </c>
      <c r="J10" s="1">
        <v>18</v>
      </c>
      <c r="K10" s="1">
        <v>1120</v>
      </c>
      <c r="L10" s="1">
        <v>7</v>
      </c>
      <c r="M10" s="1">
        <v>144100</v>
      </c>
      <c r="N10" s="1">
        <v>0</v>
      </c>
      <c r="O10" s="10">
        <v>0</v>
      </c>
    </row>
    <row r="11" spans="1:15" x14ac:dyDescent="0.3">
      <c r="A11" s="9" t="s">
        <v>8</v>
      </c>
      <c r="B11" s="1">
        <f t="shared" si="0"/>
        <v>1546</v>
      </c>
      <c r="C11" s="1">
        <f t="shared" si="1"/>
        <v>501143</v>
      </c>
      <c r="D11" s="1">
        <f t="shared" si="2"/>
        <v>1521</v>
      </c>
      <c r="E11" s="1">
        <f t="shared" si="3"/>
        <v>29786</v>
      </c>
      <c r="F11" s="1">
        <v>1508</v>
      </c>
      <c r="G11" s="1">
        <v>28801</v>
      </c>
      <c r="H11" s="1">
        <v>13</v>
      </c>
      <c r="I11" s="1">
        <v>985</v>
      </c>
      <c r="J11" s="1">
        <v>11</v>
      </c>
      <c r="K11" s="1">
        <v>31735</v>
      </c>
      <c r="L11" s="1">
        <v>14</v>
      </c>
      <c r="M11" s="1">
        <v>439622</v>
      </c>
      <c r="N11" s="1">
        <v>0</v>
      </c>
      <c r="O11" s="10">
        <v>0</v>
      </c>
    </row>
    <row r="12" spans="1:15" x14ac:dyDescent="0.3">
      <c r="A12" s="11" t="s">
        <v>9</v>
      </c>
      <c r="B12" s="4">
        <f t="shared" si="0"/>
        <v>11395</v>
      </c>
      <c r="C12" s="4">
        <f t="shared" si="1"/>
        <v>38089800</v>
      </c>
      <c r="D12" s="4">
        <f t="shared" si="2"/>
        <v>9752</v>
      </c>
      <c r="E12" s="4">
        <f t="shared" si="3"/>
        <v>432988</v>
      </c>
      <c r="F12" s="4">
        <v>7411</v>
      </c>
      <c r="G12" s="4">
        <v>267753</v>
      </c>
      <c r="H12" s="4">
        <v>2341</v>
      </c>
      <c r="I12" s="4">
        <v>165235</v>
      </c>
      <c r="J12" s="4">
        <v>915</v>
      </c>
      <c r="K12" s="4">
        <v>1731133</v>
      </c>
      <c r="L12" s="4">
        <v>681</v>
      </c>
      <c r="M12" s="4">
        <v>35514879</v>
      </c>
      <c r="N12" s="4">
        <v>47</v>
      </c>
      <c r="O12" s="12">
        <v>410800</v>
      </c>
    </row>
    <row r="13" spans="1:15" x14ac:dyDescent="0.3">
      <c r="A13" s="9" t="s">
        <v>10</v>
      </c>
      <c r="B13" s="1">
        <f t="shared" si="0"/>
        <v>9305</v>
      </c>
      <c r="C13" s="1">
        <f t="shared" si="1"/>
        <v>6645626</v>
      </c>
      <c r="D13" s="1">
        <f t="shared" si="2"/>
        <v>8993</v>
      </c>
      <c r="E13" s="1">
        <f t="shared" si="3"/>
        <v>220954</v>
      </c>
      <c r="F13" s="1">
        <v>8777</v>
      </c>
      <c r="G13" s="1">
        <v>203879</v>
      </c>
      <c r="H13" s="1">
        <v>216</v>
      </c>
      <c r="I13" s="1">
        <v>17075</v>
      </c>
      <c r="J13" s="1">
        <v>171</v>
      </c>
      <c r="K13" s="1">
        <v>421392</v>
      </c>
      <c r="L13" s="1">
        <v>138</v>
      </c>
      <c r="M13" s="1">
        <v>5983180</v>
      </c>
      <c r="N13" s="1">
        <v>3</v>
      </c>
      <c r="O13" s="10">
        <v>20100</v>
      </c>
    </row>
    <row r="14" spans="1:15" x14ac:dyDescent="0.3">
      <c r="A14" s="9" t="s">
        <v>11</v>
      </c>
      <c r="B14" s="1">
        <f t="shared" si="0"/>
        <v>7925</v>
      </c>
      <c r="C14" s="1">
        <f t="shared" si="1"/>
        <v>13979321</v>
      </c>
      <c r="D14" s="1">
        <f t="shared" si="2"/>
        <v>7297</v>
      </c>
      <c r="E14" s="1">
        <f t="shared" si="3"/>
        <v>231910</v>
      </c>
      <c r="F14" s="1">
        <v>6961</v>
      </c>
      <c r="G14" s="1">
        <v>208861</v>
      </c>
      <c r="H14" s="1">
        <v>336</v>
      </c>
      <c r="I14" s="1">
        <v>23049</v>
      </c>
      <c r="J14" s="1">
        <v>328</v>
      </c>
      <c r="K14" s="1">
        <v>599594</v>
      </c>
      <c r="L14" s="1">
        <v>251</v>
      </c>
      <c r="M14" s="1">
        <v>12633589</v>
      </c>
      <c r="N14" s="1">
        <v>49</v>
      </c>
      <c r="O14" s="10">
        <v>514228</v>
      </c>
    </row>
    <row r="15" spans="1:15" x14ac:dyDescent="0.3">
      <c r="A15" s="9" t="s">
        <v>12</v>
      </c>
      <c r="B15" s="1">
        <f t="shared" si="0"/>
        <v>18540</v>
      </c>
      <c r="C15" s="1">
        <f t="shared" si="1"/>
        <v>35383986</v>
      </c>
      <c r="D15" s="1">
        <f t="shared" si="2"/>
        <v>16976</v>
      </c>
      <c r="E15" s="1">
        <f t="shared" si="3"/>
        <v>469192</v>
      </c>
      <c r="F15" s="1">
        <v>15853</v>
      </c>
      <c r="G15" s="1">
        <v>388557</v>
      </c>
      <c r="H15" s="1">
        <v>1123</v>
      </c>
      <c r="I15" s="1">
        <v>80635</v>
      </c>
      <c r="J15" s="1">
        <v>906</v>
      </c>
      <c r="K15" s="1">
        <v>1912035</v>
      </c>
      <c r="L15" s="1">
        <v>627</v>
      </c>
      <c r="M15" s="1">
        <v>32767015</v>
      </c>
      <c r="N15" s="1">
        <v>31</v>
      </c>
      <c r="O15" s="10">
        <v>235744</v>
      </c>
    </row>
    <row r="16" spans="1:15" x14ac:dyDescent="0.3">
      <c r="A16" s="9" t="s">
        <v>13</v>
      </c>
      <c r="B16" s="1">
        <f t="shared" si="0"/>
        <v>12082</v>
      </c>
      <c r="C16" s="1">
        <f t="shared" si="1"/>
        <v>36967217</v>
      </c>
      <c r="D16" s="1">
        <f t="shared" si="2"/>
        <v>10722</v>
      </c>
      <c r="E16" s="1">
        <f t="shared" si="3"/>
        <v>364904</v>
      </c>
      <c r="F16" s="1">
        <v>10365</v>
      </c>
      <c r="G16" s="1">
        <v>334164</v>
      </c>
      <c r="H16" s="1">
        <v>357</v>
      </c>
      <c r="I16" s="1">
        <v>30740</v>
      </c>
      <c r="J16" s="1">
        <v>558</v>
      </c>
      <c r="K16" s="1">
        <v>1133874</v>
      </c>
      <c r="L16" s="1">
        <v>660</v>
      </c>
      <c r="M16" s="1">
        <v>33819439</v>
      </c>
      <c r="N16" s="1">
        <v>142</v>
      </c>
      <c r="O16" s="10">
        <v>1649000</v>
      </c>
    </row>
    <row r="17" spans="1:15" x14ac:dyDescent="0.3">
      <c r="A17" s="9" t="s">
        <v>14</v>
      </c>
      <c r="B17" s="1">
        <f t="shared" si="0"/>
        <v>23004</v>
      </c>
      <c r="C17" s="1">
        <f t="shared" si="1"/>
        <v>25168345</v>
      </c>
      <c r="D17" s="1">
        <f t="shared" si="2"/>
        <v>21542</v>
      </c>
      <c r="E17" s="1">
        <f t="shared" si="3"/>
        <v>501945</v>
      </c>
      <c r="F17" s="1">
        <v>21201</v>
      </c>
      <c r="G17" s="1">
        <v>473561</v>
      </c>
      <c r="H17" s="1">
        <v>341</v>
      </c>
      <c r="I17" s="1">
        <v>28384</v>
      </c>
      <c r="J17" s="1">
        <v>879</v>
      </c>
      <c r="K17" s="1">
        <v>992370</v>
      </c>
      <c r="L17" s="1">
        <v>347</v>
      </c>
      <c r="M17" s="1">
        <v>20883635</v>
      </c>
      <c r="N17" s="1">
        <v>236</v>
      </c>
      <c r="O17" s="10">
        <v>2790395</v>
      </c>
    </row>
    <row r="18" spans="1:15" x14ac:dyDescent="0.3">
      <c r="A18" s="9" t="s">
        <v>15</v>
      </c>
      <c r="B18" s="1">
        <f t="shared" si="0"/>
        <v>26389</v>
      </c>
      <c r="C18" s="1">
        <f t="shared" si="1"/>
        <v>22863818</v>
      </c>
      <c r="D18" s="1">
        <f t="shared" si="2"/>
        <v>25444</v>
      </c>
      <c r="E18" s="1">
        <f t="shared" si="3"/>
        <v>646001</v>
      </c>
      <c r="F18" s="1">
        <v>24881</v>
      </c>
      <c r="G18" s="1">
        <v>607381</v>
      </c>
      <c r="H18" s="1">
        <v>563</v>
      </c>
      <c r="I18" s="1">
        <v>38620</v>
      </c>
      <c r="J18" s="1">
        <v>519</v>
      </c>
      <c r="K18" s="1">
        <v>1220922</v>
      </c>
      <c r="L18" s="1">
        <v>417</v>
      </c>
      <c r="M18" s="1">
        <v>20919495</v>
      </c>
      <c r="N18" s="1">
        <v>9</v>
      </c>
      <c r="O18" s="10">
        <v>77400</v>
      </c>
    </row>
    <row r="19" spans="1:15" x14ac:dyDescent="0.3">
      <c r="A19" s="9" t="s">
        <v>16</v>
      </c>
      <c r="B19" s="1">
        <f t="shared" si="0"/>
        <v>16031</v>
      </c>
      <c r="C19" s="1">
        <f t="shared" si="1"/>
        <v>11202504</v>
      </c>
      <c r="D19" s="1">
        <f t="shared" si="2"/>
        <v>15170</v>
      </c>
      <c r="E19" s="1">
        <f t="shared" si="3"/>
        <v>305157</v>
      </c>
      <c r="F19" s="1">
        <v>14827</v>
      </c>
      <c r="G19" s="1">
        <v>276445</v>
      </c>
      <c r="H19" s="1">
        <v>343</v>
      </c>
      <c r="I19" s="1">
        <v>28712</v>
      </c>
      <c r="J19" s="1">
        <v>642</v>
      </c>
      <c r="K19" s="1">
        <v>1042988</v>
      </c>
      <c r="L19" s="1">
        <v>189</v>
      </c>
      <c r="M19" s="1">
        <v>9474309</v>
      </c>
      <c r="N19" s="1">
        <v>30</v>
      </c>
      <c r="O19" s="10">
        <v>380050</v>
      </c>
    </row>
    <row r="20" spans="1:15" x14ac:dyDescent="0.3">
      <c r="A20" s="9" t="s">
        <v>17</v>
      </c>
      <c r="B20" s="1">
        <f t="shared" si="0"/>
        <v>1005</v>
      </c>
      <c r="C20" s="1">
        <f t="shared" si="1"/>
        <v>1955075</v>
      </c>
      <c r="D20" s="1">
        <f t="shared" si="2"/>
        <v>658</v>
      </c>
      <c r="E20" s="1">
        <f t="shared" si="3"/>
        <v>37007</v>
      </c>
      <c r="F20" s="1">
        <v>621</v>
      </c>
      <c r="G20" s="1">
        <v>32624</v>
      </c>
      <c r="H20" s="1">
        <v>37</v>
      </c>
      <c r="I20" s="1">
        <v>4383</v>
      </c>
      <c r="J20" s="1">
        <v>292</v>
      </c>
      <c r="K20" s="1">
        <v>538611</v>
      </c>
      <c r="L20" s="1">
        <v>53</v>
      </c>
      <c r="M20" s="1">
        <v>1368657</v>
      </c>
      <c r="N20" s="1">
        <v>2</v>
      </c>
      <c r="O20" s="10">
        <v>10800</v>
      </c>
    </row>
    <row r="21" spans="1:15" s="6" customFormat="1" x14ac:dyDescent="0.3">
      <c r="A21" s="13" t="s">
        <v>38</v>
      </c>
      <c r="B21" s="5">
        <f>B12/B4%</f>
        <v>8.8200690434540299</v>
      </c>
      <c r="C21" s="5">
        <f t="shared" ref="C21:O21" si="4">C12/C4%</f>
        <v>19.519740826497429</v>
      </c>
      <c r="D21" s="5">
        <f t="shared" si="4"/>
        <v>8.1337158871021558</v>
      </c>
      <c r="E21" s="5">
        <f t="shared" si="4"/>
        <v>13.111086684853126</v>
      </c>
      <c r="F21" s="5">
        <f t="shared" si="4"/>
        <v>6.4935861488854618</v>
      </c>
      <c r="G21" s="5">
        <f t="shared" si="4"/>
        <v>9.3012486981871536</v>
      </c>
      <c r="H21" s="5">
        <f t="shared" si="4"/>
        <v>40.585991678224687</v>
      </c>
      <c r="I21" s="5">
        <f t="shared" si="4"/>
        <v>38.990841924682442</v>
      </c>
      <c r="J21" s="5">
        <f t="shared" si="4"/>
        <v>17.215428033866417</v>
      </c>
      <c r="K21" s="5">
        <f t="shared" si="4"/>
        <v>17.884401671190112</v>
      </c>
      <c r="L21" s="5">
        <f t="shared" si="4"/>
        <v>19.831100757134536</v>
      </c>
      <c r="M21" s="5">
        <f t="shared" si="4"/>
        <v>20.171548199855714</v>
      </c>
      <c r="N21" s="5">
        <f t="shared" si="4"/>
        <v>8.5610200364298716</v>
      </c>
      <c r="O21" s="14">
        <f t="shared" si="4"/>
        <v>6.7471274203554001</v>
      </c>
    </row>
    <row r="22" spans="1:15" ht="17.25" thickBot="1" x14ac:dyDescent="0.35">
      <c r="A22" s="15" t="s">
        <v>39</v>
      </c>
      <c r="B22" s="16">
        <v>6</v>
      </c>
      <c r="C22" s="16">
        <v>1</v>
      </c>
      <c r="D22" s="16">
        <v>6</v>
      </c>
      <c r="E22" s="16">
        <v>4</v>
      </c>
      <c r="F22" s="16">
        <v>7</v>
      </c>
      <c r="G22" s="16">
        <v>6</v>
      </c>
      <c r="H22" s="16">
        <v>1</v>
      </c>
      <c r="I22" s="16">
        <v>1</v>
      </c>
      <c r="J22" s="16">
        <v>1</v>
      </c>
      <c r="K22" s="16">
        <v>2</v>
      </c>
      <c r="L22" s="16">
        <v>1</v>
      </c>
      <c r="M22" s="16">
        <v>1</v>
      </c>
      <c r="N22" s="16">
        <v>4</v>
      </c>
      <c r="O22" s="17">
        <v>4</v>
      </c>
    </row>
    <row r="23" spans="1:15" x14ac:dyDescent="0.3">
      <c r="A23" s="8" t="s">
        <v>53</v>
      </c>
      <c r="B23" s="8"/>
      <c r="C23" s="8"/>
      <c r="D23" s="8"/>
      <c r="E23" s="8"/>
      <c r="F23" s="8"/>
      <c r="G23" s="8"/>
      <c r="H23" s="8"/>
      <c r="I23" s="8"/>
      <c r="J23" s="8"/>
    </row>
  </sheetData>
  <mergeCells count="10">
    <mergeCell ref="L2:M2"/>
    <mergeCell ref="N2:O2"/>
    <mergeCell ref="A23:J23"/>
    <mergeCell ref="A1:O1"/>
    <mergeCell ref="D2:E2"/>
    <mergeCell ref="B2:C2"/>
    <mergeCell ref="F2:G2"/>
    <mergeCell ref="H2:I2"/>
    <mergeCell ref="J2:K2"/>
    <mergeCell ref="A2:A3"/>
  </mergeCells>
  <phoneticPr fontId="1" type="noConversion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6.5" x14ac:dyDescent="0.3"/>
  <sheetData>
    <row r="1" spans="1:2" x14ac:dyDescent="0.3">
      <c r="A1" s="2" t="s">
        <v>18</v>
      </c>
      <c r="B1" s="2" t="s">
        <v>19</v>
      </c>
    </row>
    <row r="2" spans="1:2" x14ac:dyDescent="0.3">
      <c r="A2" s="2" t="s">
        <v>20</v>
      </c>
      <c r="B2" s="2" t="s">
        <v>21</v>
      </c>
    </row>
    <row r="3" spans="1:2" x14ac:dyDescent="0.3">
      <c r="A3" s="2" t="s">
        <v>22</v>
      </c>
      <c r="B3" s="2" t="s">
        <v>23</v>
      </c>
    </row>
    <row r="4" spans="1:2" x14ac:dyDescent="0.3">
      <c r="A4" s="2" t="s">
        <v>24</v>
      </c>
      <c r="B4" s="2" t="s">
        <v>25</v>
      </c>
    </row>
    <row r="5" spans="1:2" x14ac:dyDescent="0.3">
      <c r="A5" s="2" t="s">
        <v>26</v>
      </c>
      <c r="B5" s="2" t="s">
        <v>27</v>
      </c>
    </row>
    <row r="6" spans="1:2" x14ac:dyDescent="0.3">
      <c r="A6" s="2" t="s">
        <v>28</v>
      </c>
      <c r="B6" s="2" t="s">
        <v>29</v>
      </c>
    </row>
    <row r="7" spans="1:2" x14ac:dyDescent="0.3">
      <c r="A7" s="2" t="s">
        <v>30</v>
      </c>
      <c r="B7" s="2" t="s">
        <v>31</v>
      </c>
    </row>
    <row r="8" spans="1:2" x14ac:dyDescent="0.3">
      <c r="A8" s="2" t="s">
        <v>32</v>
      </c>
      <c r="B8" s="2" t="s">
        <v>33</v>
      </c>
    </row>
    <row r="9" spans="1:2" x14ac:dyDescent="0.3">
      <c r="A9" s="2" t="s">
        <v>34</v>
      </c>
    </row>
    <row r="10" spans="1:2" x14ac:dyDescent="0.3">
      <c r="A10" s="2" t="s">
        <v>35</v>
      </c>
      <c r="B10" s="2" t="s">
        <v>36</v>
      </c>
    </row>
    <row r="11" spans="1:2" x14ac:dyDescent="0.3">
      <c r="A11" s="2" t="s">
        <v>30</v>
      </c>
      <c r="B11" s="2" t="s">
        <v>37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데이터</vt:lpstr>
      <vt:lpstr>메타정보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2014-07-19T12:22:50Z</cp:lastPrinted>
  <dcterms:created xsi:type="dcterms:W3CDTF">2014-07-19T21:03:29Z</dcterms:created>
  <dcterms:modified xsi:type="dcterms:W3CDTF">2014-07-19T12:33:36Z</dcterms:modified>
</cp:coreProperties>
</file>