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0  구제역\2020년 월보\11월\북부시험소\"/>
    </mc:Choice>
  </mc:AlternateContent>
  <bookViews>
    <workbookView xWindow="0" yWindow="0" windowWidth="28800" windowHeight="11175" activeTab="1"/>
  </bookViews>
  <sheets>
    <sheet name="NSP 항체검사" sheetId="2" r:id="rId1"/>
    <sheet name="SP 항체검사" sheetId="3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3" l="1"/>
  <c r="G12" i="3"/>
  <c r="E12" i="3"/>
  <c r="I10" i="3"/>
  <c r="G9" i="3"/>
  <c r="E9" i="3"/>
  <c r="G6" i="3"/>
  <c r="I7" i="3"/>
  <c r="E6" i="3"/>
  <c r="I33" i="2"/>
  <c r="H33" i="2"/>
  <c r="G33" i="2"/>
  <c r="I32" i="2"/>
  <c r="H32" i="2"/>
  <c r="I31" i="2"/>
  <c r="E31" i="2"/>
  <c r="I30" i="2"/>
  <c r="H30" i="2"/>
  <c r="I29" i="2"/>
  <c r="I28" i="2" s="1"/>
  <c r="H29" i="2"/>
  <c r="G29" i="2"/>
  <c r="J29" i="2" s="1"/>
  <c r="E28" i="2"/>
  <c r="I27" i="2"/>
  <c r="J27" i="2" s="1"/>
  <c r="H27" i="2"/>
  <c r="G27" i="2"/>
  <c r="I26" i="2"/>
  <c r="H26" i="2"/>
  <c r="E25" i="2"/>
  <c r="I24" i="2"/>
  <c r="H24" i="2"/>
  <c r="I23" i="2"/>
  <c r="I22" i="2" s="1"/>
  <c r="H23" i="2"/>
  <c r="E22" i="2"/>
  <c r="I21" i="2"/>
  <c r="H21" i="2"/>
  <c r="I20" i="2"/>
  <c r="I19" i="2" s="1"/>
  <c r="H20" i="2"/>
  <c r="E19" i="2"/>
  <c r="I18" i="2"/>
  <c r="H18" i="2"/>
  <c r="I17" i="2"/>
  <c r="H17" i="2"/>
  <c r="E16" i="2"/>
  <c r="I15" i="2"/>
  <c r="H15" i="2"/>
  <c r="I14" i="2"/>
  <c r="H14" i="2"/>
  <c r="G13" i="2"/>
  <c r="E13" i="2"/>
  <c r="I11" i="2"/>
  <c r="J11" i="2" s="1"/>
  <c r="H11" i="2"/>
  <c r="I10" i="2"/>
  <c r="I9" i="2" s="1"/>
  <c r="H10" i="2"/>
  <c r="G9" i="2"/>
  <c r="E9" i="2"/>
  <c r="I8" i="2"/>
  <c r="H8" i="2"/>
  <c r="I7" i="2"/>
  <c r="H7" i="2"/>
  <c r="E6" i="2"/>
  <c r="E5" i="2" s="1"/>
  <c r="I13" i="3" l="1"/>
  <c r="F6" i="3"/>
  <c r="I11" i="3"/>
  <c r="E5" i="3"/>
  <c r="H6" i="3"/>
  <c r="I6" i="3" s="1"/>
  <c r="I8" i="3"/>
  <c r="H12" i="3"/>
  <c r="I12" i="3" s="1"/>
  <c r="F9" i="3"/>
  <c r="F12" i="3"/>
  <c r="H9" i="3"/>
  <c r="I9" i="3" s="1"/>
  <c r="G5" i="3"/>
  <c r="J14" i="2"/>
  <c r="H9" i="2"/>
  <c r="F6" i="2"/>
  <c r="J32" i="2"/>
  <c r="J20" i="2"/>
  <c r="G6" i="2"/>
  <c r="G5" i="2" s="1"/>
  <c r="G16" i="2"/>
  <c r="J18" i="2"/>
  <c r="G22" i="2"/>
  <c r="J22" i="2" s="1"/>
  <c r="J24" i="2"/>
  <c r="J30" i="2"/>
  <c r="J8" i="2"/>
  <c r="H6" i="2"/>
  <c r="H5" i="2" s="1"/>
  <c r="I13" i="2"/>
  <c r="J13" i="2" s="1"/>
  <c r="J15" i="2"/>
  <c r="F13" i="2"/>
  <c r="J17" i="2"/>
  <c r="F19" i="2"/>
  <c r="F25" i="2"/>
  <c r="F31" i="2"/>
  <c r="H13" i="2"/>
  <c r="H22" i="2"/>
  <c r="H31" i="2"/>
  <c r="J9" i="2"/>
  <c r="J10" i="2"/>
  <c r="H16" i="2"/>
  <c r="H25" i="2"/>
  <c r="J7" i="2"/>
  <c r="H19" i="2"/>
  <c r="J21" i="2"/>
  <c r="J26" i="2"/>
  <c r="F28" i="2"/>
  <c r="F9" i="2"/>
  <c r="F5" i="2" s="1"/>
  <c r="E12" i="2"/>
  <c r="E4" i="2" s="1"/>
  <c r="J23" i="2"/>
  <c r="G25" i="2"/>
  <c r="J33" i="2"/>
  <c r="G31" i="2"/>
  <c r="J31" i="2" s="1"/>
  <c r="F16" i="2"/>
  <c r="F22" i="2"/>
  <c r="H28" i="2"/>
  <c r="I12" i="2"/>
  <c r="G28" i="2"/>
  <c r="J28" i="2" s="1"/>
  <c r="I6" i="2"/>
  <c r="I25" i="2"/>
  <c r="G19" i="2"/>
  <c r="J19" i="2" s="1"/>
  <c r="I16" i="2"/>
  <c r="F5" i="3" l="1"/>
  <c r="H5" i="3"/>
  <c r="I5" i="3" s="1"/>
  <c r="J16" i="2"/>
  <c r="J25" i="2"/>
  <c r="H12" i="2"/>
  <c r="H4" i="2" s="1"/>
  <c r="F12" i="2"/>
  <c r="F4" i="2" s="1"/>
  <c r="J6" i="2"/>
  <c r="I5" i="2"/>
  <c r="G12" i="2"/>
  <c r="G4" i="2" s="1"/>
  <c r="J5" i="2" l="1"/>
  <c r="I4" i="2"/>
  <c r="J4" i="2" s="1"/>
  <c r="J12" i="2"/>
</calcChain>
</file>

<file path=xl/sharedStrings.xml><?xml version="1.0" encoding="utf-8"?>
<sst xmlns="http://schemas.openxmlformats.org/spreadsheetml/2006/main" count="81" uniqueCount="37">
  <si>
    <t>▣ SP</t>
    <phoneticPr fontId="2" type="noConversion"/>
  </si>
  <si>
    <t>구분</t>
    <phoneticPr fontId="4" type="noConversion"/>
  </si>
  <si>
    <t>소별</t>
    <phoneticPr fontId="2" type="noConversion"/>
  </si>
  <si>
    <t>계획</t>
  </si>
  <si>
    <t>검사</t>
    <phoneticPr fontId="4" type="noConversion"/>
  </si>
  <si>
    <t>검사</t>
  </si>
  <si>
    <t>양성</t>
    <phoneticPr fontId="2" type="noConversion"/>
  </si>
  <si>
    <t>양성</t>
  </si>
  <si>
    <t>두수</t>
    <phoneticPr fontId="2" type="noConversion"/>
  </si>
  <si>
    <t>농가수</t>
    <phoneticPr fontId="4" type="noConversion"/>
  </si>
  <si>
    <t>두수</t>
  </si>
  <si>
    <t>농가수</t>
    <phoneticPr fontId="2" type="noConversion"/>
  </si>
  <si>
    <t>양성율</t>
    <phoneticPr fontId="4" type="noConversion"/>
  </si>
  <si>
    <t>NSP 총누계</t>
    <phoneticPr fontId="4" type="noConversion"/>
  </si>
  <si>
    <t>SP
ELISA</t>
    <phoneticPr fontId="4" type="noConversion"/>
  </si>
  <si>
    <t>총계</t>
    <phoneticPr fontId="4" type="noConversion"/>
  </si>
  <si>
    <t>NSP
ELISA</t>
    <phoneticPr fontId="2" type="noConversion"/>
  </si>
  <si>
    <t>소</t>
    <phoneticPr fontId="4" type="noConversion"/>
  </si>
  <si>
    <t>총계</t>
    <phoneticPr fontId="2" type="noConversion"/>
  </si>
  <si>
    <t>통계예찰</t>
  </si>
  <si>
    <t>소 총계</t>
    <phoneticPr fontId="2" type="noConversion"/>
  </si>
  <si>
    <t>북부시험소</t>
    <phoneticPr fontId="2" type="noConversion"/>
  </si>
  <si>
    <t>북부</t>
    <phoneticPr fontId="2" type="noConversion"/>
  </si>
  <si>
    <t>돼지</t>
    <phoneticPr fontId="4" type="noConversion"/>
  </si>
  <si>
    <t>염소 총계</t>
    <phoneticPr fontId="2" type="noConversion"/>
  </si>
  <si>
    <t>염소
및 기타</t>
    <phoneticPr fontId="4" type="noConversion"/>
  </si>
  <si>
    <t>목적예찰
(의뢰 및
야생동물 등)</t>
    <phoneticPr fontId="4" type="noConversion"/>
  </si>
  <si>
    <t>소계</t>
    <phoneticPr fontId="2" type="noConversion"/>
  </si>
  <si>
    <t>젖소농가
NSP예찰</t>
    <phoneticPr fontId="2" type="noConversion"/>
  </si>
  <si>
    <t>한육우
전업농가
NSP예찰</t>
    <phoneticPr fontId="2" type="noConversion"/>
  </si>
  <si>
    <t>돼지농장
NSP예찰</t>
    <phoneticPr fontId="2" type="noConversion"/>
  </si>
  <si>
    <t>돼지도축장NSP예찰</t>
    <phoneticPr fontId="2" type="noConversion"/>
  </si>
  <si>
    <t>종돈장</t>
    <phoneticPr fontId="4" type="noConversion"/>
  </si>
  <si>
    <t>종축장</t>
    <phoneticPr fontId="4" type="noConversion"/>
  </si>
  <si>
    <t>▣ NSP</t>
  </si>
  <si>
    <t>추진실적 110%</t>
    <phoneticPr fontId="2" type="noConversion"/>
  </si>
  <si>
    <t>추진실적 115%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</si>
</sst>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9" x14ac:knownFonts="1">
    <font>
      <sz val="11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0"/>
      <color rgb="FF000000"/>
      <name val="맑은 고딕"/>
      <family val="3"/>
      <charset val="129"/>
    </font>
    <font>
      <sz val="8"/>
      <name val="돋움"/>
      <family val="3"/>
      <charset val="129"/>
    </font>
    <font>
      <b/>
      <sz val="11"/>
      <color rgb="FF000000"/>
      <name val="맑은 고딕"/>
      <family val="3"/>
      <charset val="129"/>
    </font>
    <font>
      <b/>
      <sz val="10"/>
      <color rgb="FF000000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sz val="10"/>
      <name val="맑은 고딕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AEEF3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0" fillId="0" borderId="0" xfId="0" applyAlignment="1"/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3" fontId="5" fillId="2" borderId="8" xfId="0" applyNumberFormat="1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176" fontId="5" fillId="2" borderId="10" xfId="0" applyNumberFormat="1" applyFont="1" applyFill="1" applyBorder="1" applyAlignment="1">
      <alignment horizontal="center" vertical="center" wrapText="1"/>
    </xf>
    <xf numFmtId="3" fontId="6" fillId="2" borderId="14" xfId="0" applyNumberFormat="1" applyFont="1" applyFill="1" applyBorder="1" applyAlignment="1">
      <alignment horizontal="center" vertical="center" wrapText="1"/>
    </xf>
    <xf numFmtId="3" fontId="6" fillId="2" borderId="15" xfId="0" applyNumberFormat="1" applyFont="1" applyFill="1" applyBorder="1" applyAlignment="1">
      <alignment horizontal="center" vertical="center" wrapText="1"/>
    </xf>
    <xf numFmtId="176" fontId="6" fillId="2" borderId="16" xfId="0" applyNumberFormat="1" applyFont="1" applyFill="1" applyBorder="1" applyAlignment="1">
      <alignment horizontal="center" vertical="center" wrapText="1"/>
    </xf>
    <xf numFmtId="3" fontId="6" fillId="3" borderId="14" xfId="0" applyNumberFormat="1" applyFont="1" applyFill="1" applyBorder="1" applyAlignment="1">
      <alignment horizontal="center" vertical="center" wrapText="1"/>
    </xf>
    <xf numFmtId="176" fontId="6" fillId="3" borderId="18" xfId="0" applyNumberFormat="1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3" fontId="6" fillId="4" borderId="20" xfId="0" applyNumberFormat="1" applyFont="1" applyFill="1" applyBorder="1" applyAlignment="1">
      <alignment horizontal="center" vertical="center" wrapText="1"/>
    </xf>
    <xf numFmtId="176" fontId="6" fillId="4" borderId="21" xfId="0" applyNumberFormat="1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3" fontId="3" fillId="0" borderId="20" xfId="0" applyNumberFormat="1" applyFont="1" applyFill="1" applyBorder="1" applyAlignment="1">
      <alignment horizontal="center" vertical="center" wrapText="1"/>
    </xf>
    <xf numFmtId="176" fontId="3" fillId="0" borderId="21" xfId="0" applyNumberFormat="1" applyFont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3" fontId="8" fillId="0" borderId="20" xfId="0" applyNumberFormat="1" applyFont="1" applyFill="1" applyBorder="1" applyAlignment="1">
      <alignment horizontal="center" vertical="center" wrapText="1"/>
    </xf>
    <xf numFmtId="3" fontId="3" fillId="0" borderId="20" xfId="0" applyNumberFormat="1" applyFont="1" applyBorder="1" applyAlignment="1">
      <alignment horizontal="center" vertical="center" wrapText="1"/>
    </xf>
    <xf numFmtId="3" fontId="6" fillId="6" borderId="20" xfId="0" applyNumberFormat="1" applyFont="1" applyFill="1" applyBorder="1" applyAlignment="1">
      <alignment horizontal="center" vertical="center" wrapText="1"/>
    </xf>
    <xf numFmtId="3" fontId="6" fillId="4" borderId="15" xfId="0" applyNumberFormat="1" applyFont="1" applyFill="1" applyBorder="1" applyAlignment="1">
      <alignment horizontal="center" vertical="center" wrapText="1"/>
    </xf>
    <xf numFmtId="176" fontId="6" fillId="4" borderId="16" xfId="0" applyNumberFormat="1" applyFont="1" applyFill="1" applyBorder="1" applyAlignment="1">
      <alignment horizontal="center" vertical="center" wrapText="1"/>
    </xf>
    <xf numFmtId="3" fontId="6" fillId="3" borderId="19" xfId="0" applyNumberFormat="1" applyFont="1" applyFill="1" applyBorder="1" applyAlignment="1">
      <alignment horizontal="center" vertical="center" wrapText="1"/>
    </xf>
    <xf numFmtId="176" fontId="6" fillId="3" borderId="21" xfId="0" applyNumberFormat="1" applyFont="1" applyFill="1" applyBorder="1" applyAlignment="1">
      <alignment horizontal="center" vertical="center" wrapText="1"/>
    </xf>
    <xf numFmtId="0" fontId="3" fillId="5" borderId="29" xfId="0" applyFont="1" applyFill="1" applyBorder="1" applyAlignment="1">
      <alignment horizontal="center" vertical="center" wrapText="1"/>
    </xf>
    <xf numFmtId="3" fontId="3" fillId="0" borderId="29" xfId="0" applyNumberFormat="1" applyFont="1" applyBorder="1" applyAlignment="1">
      <alignment horizontal="center" vertical="center" wrapText="1"/>
    </xf>
    <xf numFmtId="3" fontId="3" fillId="0" borderId="29" xfId="0" applyNumberFormat="1" applyFont="1" applyFill="1" applyBorder="1" applyAlignment="1">
      <alignment horizontal="center" vertical="center" wrapText="1"/>
    </xf>
    <xf numFmtId="176" fontId="3" fillId="0" borderId="30" xfId="0" applyNumberFormat="1" applyFont="1" applyBorder="1" applyAlignment="1">
      <alignment horizontal="center" vertical="center" wrapText="1"/>
    </xf>
    <xf numFmtId="0" fontId="8" fillId="5" borderId="29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44396;&#51228;%20&#54792;&#52397;&#44160;&#49324;%20&#49892;&#51201;&#52509;&#44292;&#54364;(11&#50900;)_%20&#48513;&#48512;&#52712;&#5463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총괄"/>
      <sheetName val="1월"/>
      <sheetName val="2월"/>
      <sheetName val="3월"/>
      <sheetName val="4월"/>
      <sheetName val="5월"/>
      <sheetName val="6월"/>
      <sheetName val="7월"/>
      <sheetName val="8월"/>
      <sheetName val="9월"/>
      <sheetName val="10월"/>
      <sheetName val="11월"/>
      <sheetName val="12월"/>
    </sheetNames>
    <sheetDataSet>
      <sheetData sheetId="0" refreshError="1"/>
      <sheetData sheetId="1">
        <row r="10">
          <cell r="H10">
            <v>0</v>
          </cell>
          <cell r="I10" t="e">
            <v>#DIV/0!</v>
          </cell>
        </row>
        <row r="11">
          <cell r="H11">
            <v>0</v>
          </cell>
          <cell r="I11" t="e">
            <v>#DIV/0!</v>
          </cell>
        </row>
        <row r="16">
          <cell r="H16">
            <v>0</v>
          </cell>
          <cell r="I16" t="e">
            <v>#DIV/0!</v>
          </cell>
        </row>
        <row r="17">
          <cell r="H17">
            <v>0</v>
          </cell>
          <cell r="I17" t="e">
            <v>#DIV/0!</v>
          </cell>
        </row>
        <row r="23">
          <cell r="H23">
            <v>0</v>
          </cell>
          <cell r="I23">
            <v>0</v>
          </cell>
        </row>
        <row r="24">
          <cell r="H24">
            <v>0</v>
          </cell>
          <cell r="I24">
            <v>0</v>
          </cell>
        </row>
        <row r="29">
          <cell r="H29">
            <v>0</v>
          </cell>
          <cell r="I29">
            <v>0</v>
          </cell>
        </row>
        <row r="30">
          <cell r="H30">
            <v>0</v>
          </cell>
          <cell r="I30">
            <v>0</v>
          </cell>
        </row>
        <row r="35">
          <cell r="H35">
            <v>0</v>
          </cell>
          <cell r="I35">
            <v>0</v>
          </cell>
        </row>
        <row r="36">
          <cell r="H36">
            <v>0</v>
          </cell>
          <cell r="I36">
            <v>0</v>
          </cell>
        </row>
        <row r="41">
          <cell r="H41">
            <v>0</v>
          </cell>
          <cell r="I41">
            <v>0</v>
          </cell>
        </row>
        <row r="42">
          <cell r="H42">
            <v>0</v>
          </cell>
          <cell r="I42">
            <v>0</v>
          </cell>
        </row>
        <row r="47">
          <cell r="H47">
            <v>0</v>
          </cell>
          <cell r="I47">
            <v>0</v>
          </cell>
        </row>
        <row r="48">
          <cell r="G48">
            <v>0</v>
          </cell>
          <cell r="H48">
            <v>0</v>
          </cell>
          <cell r="I48" t="e">
            <v>#DIV/0!</v>
          </cell>
        </row>
        <row r="53">
          <cell r="G53">
            <v>0</v>
          </cell>
          <cell r="H53">
            <v>0</v>
          </cell>
          <cell r="I53" t="e">
            <v>#DIV/0!</v>
          </cell>
        </row>
        <row r="54">
          <cell r="H54">
            <v>0</v>
          </cell>
          <cell r="I54" t="e">
            <v>#DIV/0!</v>
          </cell>
        </row>
        <row r="59">
          <cell r="H59">
            <v>0</v>
          </cell>
          <cell r="I59" t="e">
            <v>#DIV/0!</v>
          </cell>
        </row>
        <row r="60">
          <cell r="G60">
            <v>0</v>
          </cell>
          <cell r="H60">
            <v>0</v>
          </cell>
          <cell r="I60" t="e">
            <v>#DIV/0!</v>
          </cell>
        </row>
      </sheetData>
      <sheetData sheetId="2">
        <row r="10">
          <cell r="H10">
            <v>0</v>
          </cell>
          <cell r="I10">
            <v>0</v>
          </cell>
        </row>
        <row r="11">
          <cell r="H11">
            <v>0</v>
          </cell>
          <cell r="I11" t="e">
            <v>#DIV/0!</v>
          </cell>
        </row>
        <row r="16">
          <cell r="H16">
            <v>0</v>
          </cell>
          <cell r="I16" t="e">
            <v>#DIV/0!</v>
          </cell>
        </row>
        <row r="17">
          <cell r="H17">
            <v>0</v>
          </cell>
          <cell r="I17" t="e">
            <v>#DIV/0!</v>
          </cell>
        </row>
        <row r="23">
          <cell r="H23">
            <v>0</v>
          </cell>
          <cell r="I23">
            <v>0</v>
          </cell>
        </row>
        <row r="24">
          <cell r="H24">
            <v>0</v>
          </cell>
          <cell r="I24">
            <v>0</v>
          </cell>
        </row>
        <row r="29">
          <cell r="H29">
            <v>0</v>
          </cell>
          <cell r="I29">
            <v>0</v>
          </cell>
        </row>
        <row r="30">
          <cell r="H30">
            <v>0</v>
          </cell>
          <cell r="I30">
            <v>0</v>
          </cell>
        </row>
        <row r="35">
          <cell r="H35">
            <v>0</v>
          </cell>
          <cell r="I35">
            <v>0</v>
          </cell>
        </row>
        <row r="36">
          <cell r="H36">
            <v>0</v>
          </cell>
          <cell r="I36">
            <v>0</v>
          </cell>
        </row>
        <row r="41">
          <cell r="H41">
            <v>0</v>
          </cell>
          <cell r="I41">
            <v>0</v>
          </cell>
        </row>
        <row r="42">
          <cell r="H42">
            <v>0</v>
          </cell>
          <cell r="I42">
            <v>0</v>
          </cell>
        </row>
        <row r="47">
          <cell r="H47">
            <v>0</v>
          </cell>
          <cell r="I47">
            <v>0</v>
          </cell>
        </row>
        <row r="48">
          <cell r="G48">
            <v>0</v>
          </cell>
          <cell r="H48">
            <v>0</v>
          </cell>
          <cell r="I48" t="e">
            <v>#DIV/0!</v>
          </cell>
        </row>
        <row r="53">
          <cell r="G53">
            <v>0</v>
          </cell>
          <cell r="H53">
            <v>0</v>
          </cell>
          <cell r="I53" t="e">
            <v>#DIV/0!</v>
          </cell>
        </row>
        <row r="54">
          <cell r="H54">
            <v>0</v>
          </cell>
          <cell r="I54">
            <v>0</v>
          </cell>
        </row>
        <row r="59">
          <cell r="H59">
            <v>0</v>
          </cell>
          <cell r="I59" t="e">
            <v>#DIV/0!</v>
          </cell>
        </row>
        <row r="60">
          <cell r="G60">
            <v>0</v>
          </cell>
          <cell r="H60">
            <v>0</v>
          </cell>
          <cell r="I60" t="e">
            <v>#DIV/0!</v>
          </cell>
        </row>
      </sheetData>
      <sheetData sheetId="3">
        <row r="10">
          <cell r="H10">
            <v>0</v>
          </cell>
          <cell r="I10">
            <v>0</v>
          </cell>
        </row>
        <row r="11">
          <cell r="H11">
            <v>0</v>
          </cell>
          <cell r="I11">
            <v>0</v>
          </cell>
        </row>
        <row r="16">
          <cell r="H16">
            <v>0</v>
          </cell>
          <cell r="I16">
            <v>0</v>
          </cell>
        </row>
        <row r="17">
          <cell r="H17">
            <v>0</v>
          </cell>
          <cell r="I17" t="e">
            <v>#DIV/0!</v>
          </cell>
        </row>
        <row r="23">
          <cell r="H23">
            <v>0</v>
          </cell>
          <cell r="I23">
            <v>0</v>
          </cell>
        </row>
        <row r="24">
          <cell r="H24">
            <v>0</v>
          </cell>
          <cell r="I24">
            <v>0</v>
          </cell>
        </row>
        <row r="29">
          <cell r="H29">
            <v>0</v>
          </cell>
          <cell r="I29">
            <v>0</v>
          </cell>
        </row>
        <row r="30">
          <cell r="H30">
            <v>0</v>
          </cell>
          <cell r="I30">
            <v>0</v>
          </cell>
        </row>
        <row r="35">
          <cell r="H35">
            <v>0</v>
          </cell>
          <cell r="I35">
            <v>0</v>
          </cell>
        </row>
        <row r="36">
          <cell r="H36">
            <v>0</v>
          </cell>
          <cell r="I36">
            <v>0</v>
          </cell>
        </row>
        <row r="41">
          <cell r="H41">
            <v>0</v>
          </cell>
          <cell r="I41">
            <v>0</v>
          </cell>
        </row>
        <row r="42">
          <cell r="H42">
            <v>0</v>
          </cell>
          <cell r="I42">
            <v>0</v>
          </cell>
        </row>
        <row r="47">
          <cell r="H47">
            <v>0</v>
          </cell>
          <cell r="I47">
            <v>0</v>
          </cell>
        </row>
        <row r="48">
          <cell r="G48">
            <v>0</v>
          </cell>
          <cell r="H48">
            <v>0</v>
          </cell>
          <cell r="I48" t="e">
            <v>#DIV/0!</v>
          </cell>
        </row>
        <row r="53">
          <cell r="G53">
            <v>0</v>
          </cell>
          <cell r="H53">
            <v>0</v>
          </cell>
          <cell r="I53" t="e">
            <v>#DIV/0!</v>
          </cell>
        </row>
        <row r="54">
          <cell r="H54">
            <v>0</v>
          </cell>
          <cell r="I54">
            <v>0</v>
          </cell>
        </row>
        <row r="59">
          <cell r="H59">
            <v>0</v>
          </cell>
          <cell r="I59">
            <v>0</v>
          </cell>
        </row>
        <row r="60">
          <cell r="G60">
            <v>0</v>
          </cell>
          <cell r="H60">
            <v>0</v>
          </cell>
          <cell r="I60" t="e">
            <v>#DIV/0!</v>
          </cell>
        </row>
      </sheetData>
      <sheetData sheetId="4">
        <row r="10">
          <cell r="H10">
            <v>0</v>
          </cell>
          <cell r="I10">
            <v>0</v>
          </cell>
        </row>
        <row r="11">
          <cell r="H11">
            <v>0</v>
          </cell>
          <cell r="I11">
            <v>0</v>
          </cell>
        </row>
        <row r="16">
          <cell r="H16">
            <v>0</v>
          </cell>
          <cell r="I16" t="e">
            <v>#DIV/0!</v>
          </cell>
        </row>
        <row r="17">
          <cell r="H17">
            <v>0</v>
          </cell>
          <cell r="I17" t="e">
            <v>#DIV/0!</v>
          </cell>
        </row>
        <row r="23">
          <cell r="H23">
            <v>0</v>
          </cell>
          <cell r="I23">
            <v>0</v>
          </cell>
        </row>
        <row r="24">
          <cell r="H24">
            <v>0</v>
          </cell>
          <cell r="I24">
            <v>0</v>
          </cell>
        </row>
        <row r="29">
          <cell r="H29">
            <v>0</v>
          </cell>
          <cell r="I29">
            <v>0</v>
          </cell>
        </row>
        <row r="30">
          <cell r="H30">
            <v>0</v>
          </cell>
          <cell r="I30">
            <v>0</v>
          </cell>
        </row>
        <row r="35">
          <cell r="H35">
            <v>0</v>
          </cell>
          <cell r="I35">
            <v>0</v>
          </cell>
        </row>
        <row r="36">
          <cell r="H36">
            <v>0</v>
          </cell>
          <cell r="I36">
            <v>0</v>
          </cell>
        </row>
        <row r="41">
          <cell r="H41">
            <v>0</v>
          </cell>
          <cell r="I41">
            <v>0</v>
          </cell>
        </row>
        <row r="42">
          <cell r="H42">
            <v>0</v>
          </cell>
          <cell r="I42">
            <v>0</v>
          </cell>
        </row>
        <row r="47">
          <cell r="H47">
            <v>0</v>
          </cell>
          <cell r="I47">
            <v>0</v>
          </cell>
        </row>
        <row r="48">
          <cell r="G48">
            <v>0</v>
          </cell>
          <cell r="H48">
            <v>0</v>
          </cell>
          <cell r="I48" t="e">
            <v>#DIV/0!</v>
          </cell>
        </row>
        <row r="53">
          <cell r="G53">
            <v>0</v>
          </cell>
          <cell r="H53">
            <v>0</v>
          </cell>
          <cell r="I53" t="e">
            <v>#DIV/0!</v>
          </cell>
        </row>
        <row r="54">
          <cell r="H54">
            <v>0</v>
          </cell>
          <cell r="I54">
            <v>0</v>
          </cell>
        </row>
        <row r="59">
          <cell r="H59">
            <v>0</v>
          </cell>
          <cell r="I59" t="e">
            <v>#DIV/0!</v>
          </cell>
        </row>
        <row r="60">
          <cell r="G60">
            <v>0</v>
          </cell>
          <cell r="H60">
            <v>0</v>
          </cell>
          <cell r="I60" t="e">
            <v>#DIV/0!</v>
          </cell>
        </row>
      </sheetData>
      <sheetData sheetId="5">
        <row r="10">
          <cell r="H10">
            <v>0</v>
          </cell>
          <cell r="I10">
            <v>0</v>
          </cell>
        </row>
        <row r="11">
          <cell r="H11">
            <v>0</v>
          </cell>
          <cell r="I11">
            <v>0</v>
          </cell>
        </row>
        <row r="16">
          <cell r="H16">
            <v>0</v>
          </cell>
          <cell r="I16">
            <v>0</v>
          </cell>
        </row>
        <row r="17">
          <cell r="H17">
            <v>0</v>
          </cell>
          <cell r="I17">
            <v>0</v>
          </cell>
        </row>
        <row r="23">
          <cell r="H23">
            <v>0</v>
          </cell>
          <cell r="I23">
            <v>0</v>
          </cell>
        </row>
        <row r="24">
          <cell r="H24">
            <v>0</v>
          </cell>
          <cell r="I24">
            <v>0</v>
          </cell>
        </row>
        <row r="29">
          <cell r="H29">
            <v>0</v>
          </cell>
          <cell r="I29">
            <v>0</v>
          </cell>
        </row>
        <row r="30">
          <cell r="H30">
            <v>0</v>
          </cell>
          <cell r="I30">
            <v>0</v>
          </cell>
        </row>
        <row r="35">
          <cell r="H35">
            <v>0</v>
          </cell>
          <cell r="I35">
            <v>0</v>
          </cell>
        </row>
        <row r="36">
          <cell r="H36">
            <v>0</v>
          </cell>
          <cell r="I36">
            <v>0</v>
          </cell>
        </row>
        <row r="41">
          <cell r="H41">
            <v>0</v>
          </cell>
          <cell r="I41">
            <v>0</v>
          </cell>
        </row>
        <row r="42">
          <cell r="H42">
            <v>0</v>
          </cell>
          <cell r="I42">
            <v>0</v>
          </cell>
        </row>
        <row r="47">
          <cell r="H47">
            <v>0</v>
          </cell>
          <cell r="I47">
            <v>0</v>
          </cell>
        </row>
        <row r="48">
          <cell r="G48">
            <v>0</v>
          </cell>
          <cell r="H48">
            <v>0</v>
          </cell>
          <cell r="I48" t="e">
            <v>#DIV/0!</v>
          </cell>
        </row>
        <row r="53">
          <cell r="G53">
            <v>0</v>
          </cell>
          <cell r="H53">
            <v>0</v>
          </cell>
          <cell r="I53" t="e">
            <v>#DIV/0!</v>
          </cell>
        </row>
        <row r="54">
          <cell r="H54">
            <v>0</v>
          </cell>
          <cell r="I54">
            <v>0</v>
          </cell>
        </row>
        <row r="59">
          <cell r="H59">
            <v>0</v>
          </cell>
          <cell r="I59" t="e">
            <v>#DIV/0!</v>
          </cell>
        </row>
        <row r="60">
          <cell r="G60">
            <v>0</v>
          </cell>
          <cell r="H60">
            <v>0</v>
          </cell>
          <cell r="I60" t="e">
            <v>#DIV/0!</v>
          </cell>
        </row>
      </sheetData>
      <sheetData sheetId="6">
        <row r="10">
          <cell r="H10">
            <v>0</v>
          </cell>
          <cell r="I10">
            <v>0</v>
          </cell>
        </row>
        <row r="11">
          <cell r="H11">
            <v>0</v>
          </cell>
          <cell r="I11">
            <v>0</v>
          </cell>
        </row>
        <row r="16">
          <cell r="H16">
            <v>0</v>
          </cell>
          <cell r="I16">
            <v>0</v>
          </cell>
        </row>
        <row r="17">
          <cell r="H17">
            <v>0</v>
          </cell>
          <cell r="I17">
            <v>0</v>
          </cell>
        </row>
        <row r="23">
          <cell r="H23">
            <v>0</v>
          </cell>
          <cell r="I23">
            <v>0</v>
          </cell>
        </row>
        <row r="24">
          <cell r="H24">
            <v>0</v>
          </cell>
          <cell r="I24">
            <v>0</v>
          </cell>
        </row>
        <row r="29">
          <cell r="H29">
            <v>0</v>
          </cell>
          <cell r="I29">
            <v>0</v>
          </cell>
        </row>
        <row r="30">
          <cell r="H30">
            <v>0</v>
          </cell>
          <cell r="I30">
            <v>0</v>
          </cell>
        </row>
        <row r="35">
          <cell r="H35">
            <v>0</v>
          </cell>
          <cell r="I35">
            <v>0</v>
          </cell>
        </row>
        <row r="36">
          <cell r="H36">
            <v>0</v>
          </cell>
          <cell r="I36">
            <v>0</v>
          </cell>
        </row>
        <row r="41">
          <cell r="H41">
            <v>0</v>
          </cell>
          <cell r="I41">
            <v>0</v>
          </cell>
        </row>
        <row r="42">
          <cell r="H42">
            <v>0</v>
          </cell>
          <cell r="I42">
            <v>0</v>
          </cell>
        </row>
        <row r="47">
          <cell r="H47">
            <v>0</v>
          </cell>
          <cell r="I47">
            <v>0</v>
          </cell>
        </row>
        <row r="48">
          <cell r="G48">
            <v>0</v>
          </cell>
          <cell r="H48">
            <v>0</v>
          </cell>
          <cell r="I48" t="e">
            <v>#DIV/0!</v>
          </cell>
        </row>
        <row r="53">
          <cell r="G53">
            <v>0</v>
          </cell>
          <cell r="H53">
            <v>0</v>
          </cell>
          <cell r="I53" t="e">
            <v>#DIV/0!</v>
          </cell>
        </row>
        <row r="54">
          <cell r="H54">
            <v>0</v>
          </cell>
          <cell r="I54" t="e">
            <v>#DIV/0!</v>
          </cell>
        </row>
        <row r="59">
          <cell r="H59">
            <v>0</v>
          </cell>
          <cell r="I59" t="e">
            <v>#DIV/0!</v>
          </cell>
        </row>
        <row r="60">
          <cell r="G60">
            <v>0</v>
          </cell>
          <cell r="H60">
            <v>0</v>
          </cell>
          <cell r="I60" t="e">
            <v>#DIV/0!</v>
          </cell>
        </row>
      </sheetData>
      <sheetData sheetId="7">
        <row r="10">
          <cell r="H10">
            <v>0</v>
          </cell>
          <cell r="I10">
            <v>0</v>
          </cell>
        </row>
        <row r="11">
          <cell r="H11">
            <v>0</v>
          </cell>
          <cell r="I11">
            <v>0</v>
          </cell>
        </row>
        <row r="16">
          <cell r="H16">
            <v>0</v>
          </cell>
          <cell r="I16">
            <v>0</v>
          </cell>
        </row>
        <row r="17">
          <cell r="H17">
            <v>0</v>
          </cell>
          <cell r="I17" t="e">
            <v>#DIV/0!</v>
          </cell>
        </row>
        <row r="23">
          <cell r="H23">
            <v>0</v>
          </cell>
          <cell r="I23">
            <v>0</v>
          </cell>
        </row>
        <row r="24">
          <cell r="H24">
            <v>0</v>
          </cell>
          <cell r="I24">
            <v>0</v>
          </cell>
        </row>
        <row r="29">
          <cell r="H29">
            <v>0</v>
          </cell>
          <cell r="I29">
            <v>0</v>
          </cell>
        </row>
        <row r="30">
          <cell r="H30">
            <v>0</v>
          </cell>
          <cell r="I30">
            <v>0</v>
          </cell>
        </row>
        <row r="35">
          <cell r="H35">
            <v>0</v>
          </cell>
          <cell r="I35">
            <v>0</v>
          </cell>
        </row>
        <row r="36">
          <cell r="H36">
            <v>0</v>
          </cell>
          <cell r="I36">
            <v>0</v>
          </cell>
        </row>
        <row r="41">
          <cell r="H41">
            <v>0</v>
          </cell>
          <cell r="I41">
            <v>0</v>
          </cell>
        </row>
        <row r="42">
          <cell r="H42">
            <v>0</v>
          </cell>
          <cell r="I42">
            <v>0</v>
          </cell>
        </row>
        <row r="47">
          <cell r="H47">
            <v>0</v>
          </cell>
          <cell r="I47">
            <v>0</v>
          </cell>
        </row>
        <row r="48">
          <cell r="G48">
            <v>0</v>
          </cell>
          <cell r="H48">
            <v>0</v>
          </cell>
          <cell r="I48" t="e">
            <v>#DIV/0!</v>
          </cell>
        </row>
        <row r="53">
          <cell r="G53">
            <v>0</v>
          </cell>
          <cell r="H53">
            <v>0</v>
          </cell>
          <cell r="I53" t="e">
            <v>#DIV/0!</v>
          </cell>
        </row>
        <row r="54">
          <cell r="H54">
            <v>0</v>
          </cell>
          <cell r="I54">
            <v>0</v>
          </cell>
        </row>
        <row r="59">
          <cell r="H59">
            <v>0</v>
          </cell>
          <cell r="I59" t="e">
            <v>#DIV/0!</v>
          </cell>
        </row>
        <row r="60">
          <cell r="G60">
            <v>0</v>
          </cell>
          <cell r="H60">
            <v>0</v>
          </cell>
          <cell r="I60" t="e">
            <v>#DIV/0!</v>
          </cell>
        </row>
      </sheetData>
      <sheetData sheetId="8">
        <row r="10">
          <cell r="H10">
            <v>0</v>
          </cell>
          <cell r="I10">
            <v>0</v>
          </cell>
        </row>
        <row r="11">
          <cell r="H11">
            <v>0</v>
          </cell>
          <cell r="I11">
            <v>0</v>
          </cell>
        </row>
        <row r="16">
          <cell r="H16">
            <v>0</v>
          </cell>
          <cell r="I16" t="e">
            <v>#DIV/0!</v>
          </cell>
        </row>
        <row r="17">
          <cell r="H17">
            <v>0</v>
          </cell>
          <cell r="I17" t="e">
            <v>#DIV/0!</v>
          </cell>
        </row>
        <row r="23">
          <cell r="H23">
            <v>0</v>
          </cell>
          <cell r="I23" t="e">
            <v>#DIV/0!</v>
          </cell>
        </row>
        <row r="24">
          <cell r="H24">
            <v>0</v>
          </cell>
          <cell r="I24">
            <v>0</v>
          </cell>
        </row>
        <row r="29">
          <cell r="H29">
            <v>0</v>
          </cell>
          <cell r="I29">
            <v>0</v>
          </cell>
        </row>
        <row r="30">
          <cell r="H30">
            <v>0</v>
          </cell>
          <cell r="I30">
            <v>0</v>
          </cell>
        </row>
        <row r="35">
          <cell r="H35">
            <v>0</v>
          </cell>
          <cell r="I35" t="e">
            <v>#DIV/0!</v>
          </cell>
        </row>
        <row r="36">
          <cell r="H36">
            <v>0</v>
          </cell>
          <cell r="I36">
            <v>0</v>
          </cell>
        </row>
        <row r="41">
          <cell r="H41">
            <v>0</v>
          </cell>
          <cell r="I41">
            <v>0</v>
          </cell>
        </row>
        <row r="42">
          <cell r="H42">
            <v>0</v>
          </cell>
          <cell r="I42">
            <v>0</v>
          </cell>
        </row>
        <row r="47">
          <cell r="H47">
            <v>0</v>
          </cell>
          <cell r="I47">
            <v>0</v>
          </cell>
        </row>
        <row r="48">
          <cell r="G48">
            <v>0</v>
          </cell>
          <cell r="H48">
            <v>0</v>
          </cell>
          <cell r="I48" t="e">
            <v>#DIV/0!</v>
          </cell>
        </row>
        <row r="53">
          <cell r="G53">
            <v>0</v>
          </cell>
          <cell r="H53">
            <v>0</v>
          </cell>
          <cell r="I53" t="e">
            <v>#DIV/0!</v>
          </cell>
        </row>
        <row r="54">
          <cell r="H54">
            <v>0</v>
          </cell>
          <cell r="I54">
            <v>0</v>
          </cell>
        </row>
        <row r="59">
          <cell r="H59">
            <v>0</v>
          </cell>
          <cell r="I59" t="e">
            <v>#DIV/0!</v>
          </cell>
        </row>
        <row r="60">
          <cell r="G60">
            <v>0</v>
          </cell>
          <cell r="H60">
            <v>0</v>
          </cell>
          <cell r="I60" t="e">
            <v>#DIV/0!</v>
          </cell>
        </row>
      </sheetData>
      <sheetData sheetId="9">
        <row r="10">
          <cell r="H10">
            <v>0</v>
          </cell>
          <cell r="I10">
            <v>0</v>
          </cell>
        </row>
        <row r="11">
          <cell r="H11">
            <v>0</v>
          </cell>
          <cell r="I11">
            <v>0</v>
          </cell>
        </row>
        <row r="16">
          <cell r="H16">
            <v>0</v>
          </cell>
          <cell r="I16">
            <v>0</v>
          </cell>
        </row>
        <row r="17">
          <cell r="H17">
            <v>0</v>
          </cell>
          <cell r="I17">
            <v>0</v>
          </cell>
        </row>
        <row r="23">
          <cell r="H23">
            <v>0</v>
          </cell>
          <cell r="I23">
            <v>0</v>
          </cell>
        </row>
        <row r="24">
          <cell r="H24">
            <v>0</v>
          </cell>
          <cell r="I24">
            <v>0</v>
          </cell>
        </row>
        <row r="29">
          <cell r="H29">
            <v>0</v>
          </cell>
          <cell r="I29">
            <v>0</v>
          </cell>
        </row>
        <row r="30">
          <cell r="H30">
            <v>0</v>
          </cell>
          <cell r="I30">
            <v>0</v>
          </cell>
        </row>
        <row r="35">
          <cell r="H35">
            <v>0</v>
          </cell>
          <cell r="I35">
            <v>0</v>
          </cell>
        </row>
        <row r="36">
          <cell r="H36">
            <v>0</v>
          </cell>
          <cell r="I36">
            <v>0</v>
          </cell>
        </row>
        <row r="41">
          <cell r="H41">
            <v>0</v>
          </cell>
          <cell r="I41">
            <v>0</v>
          </cell>
        </row>
        <row r="42">
          <cell r="H42">
            <v>0</v>
          </cell>
          <cell r="I42">
            <v>0</v>
          </cell>
        </row>
        <row r="47">
          <cell r="H47">
            <v>0</v>
          </cell>
          <cell r="I47">
            <v>0</v>
          </cell>
        </row>
        <row r="48">
          <cell r="G48">
            <v>0</v>
          </cell>
          <cell r="H48">
            <v>0</v>
          </cell>
          <cell r="I48" t="e">
            <v>#DIV/0!</v>
          </cell>
        </row>
        <row r="53">
          <cell r="G53">
            <v>0</v>
          </cell>
          <cell r="H53">
            <v>0</v>
          </cell>
          <cell r="I53" t="e">
            <v>#DIV/0!</v>
          </cell>
        </row>
        <row r="54">
          <cell r="H54">
            <v>0</v>
          </cell>
          <cell r="I54" t="e">
            <v>#DIV/0!</v>
          </cell>
        </row>
        <row r="59">
          <cell r="H59">
            <v>0</v>
          </cell>
          <cell r="I59" t="e">
            <v>#DIV/0!</v>
          </cell>
        </row>
        <row r="60">
          <cell r="G60">
            <v>0</v>
          </cell>
          <cell r="H60">
            <v>0</v>
          </cell>
          <cell r="I60" t="e">
            <v>#DIV/0!</v>
          </cell>
        </row>
      </sheetData>
      <sheetData sheetId="10">
        <row r="10">
          <cell r="H10">
            <v>0</v>
          </cell>
          <cell r="I10">
            <v>0</v>
          </cell>
        </row>
        <row r="11">
          <cell r="H11">
            <v>0</v>
          </cell>
          <cell r="I11">
            <v>0</v>
          </cell>
        </row>
        <row r="16">
          <cell r="H16">
            <v>0</v>
          </cell>
          <cell r="I16">
            <v>0</v>
          </cell>
        </row>
        <row r="17">
          <cell r="H17">
            <v>0</v>
          </cell>
          <cell r="I17" t="e">
            <v>#DIV/0!</v>
          </cell>
        </row>
        <row r="23">
          <cell r="H23">
            <v>0</v>
          </cell>
          <cell r="I23">
            <v>0</v>
          </cell>
        </row>
        <row r="24">
          <cell r="H24">
            <v>0</v>
          </cell>
          <cell r="I24">
            <v>0</v>
          </cell>
        </row>
        <row r="29">
          <cell r="H29">
            <v>0</v>
          </cell>
          <cell r="I29">
            <v>0</v>
          </cell>
        </row>
        <row r="30">
          <cell r="H30">
            <v>0</v>
          </cell>
          <cell r="I30" t="e">
            <v>#DIV/0!</v>
          </cell>
        </row>
        <row r="35">
          <cell r="H35">
            <v>0</v>
          </cell>
          <cell r="I35">
            <v>0</v>
          </cell>
        </row>
        <row r="36">
          <cell r="H36">
            <v>0</v>
          </cell>
          <cell r="I36" t="e">
            <v>#DIV/0!</v>
          </cell>
        </row>
        <row r="41">
          <cell r="H41">
            <v>0</v>
          </cell>
          <cell r="I41">
            <v>0</v>
          </cell>
        </row>
        <row r="42">
          <cell r="H42">
            <v>0</v>
          </cell>
          <cell r="I42">
            <v>0</v>
          </cell>
        </row>
        <row r="47">
          <cell r="H47">
            <v>0</v>
          </cell>
          <cell r="I47">
            <v>0</v>
          </cell>
        </row>
        <row r="48">
          <cell r="G48">
            <v>0</v>
          </cell>
          <cell r="H48">
            <v>0</v>
          </cell>
          <cell r="I48" t="e">
            <v>#DIV/0!</v>
          </cell>
        </row>
        <row r="53">
          <cell r="G53">
            <v>0</v>
          </cell>
          <cell r="H53">
            <v>0</v>
          </cell>
          <cell r="I53" t="e">
            <v>#DIV/0!</v>
          </cell>
        </row>
        <row r="54">
          <cell r="H54">
            <v>0</v>
          </cell>
          <cell r="I54">
            <v>0</v>
          </cell>
        </row>
        <row r="59">
          <cell r="H59">
            <v>0</v>
          </cell>
          <cell r="I59">
            <v>0</v>
          </cell>
        </row>
        <row r="60">
          <cell r="G60">
            <v>0</v>
          </cell>
          <cell r="H60">
            <v>0</v>
          </cell>
          <cell r="I60" t="e">
            <v>#DIV/0!</v>
          </cell>
        </row>
      </sheetData>
      <sheetData sheetId="11">
        <row r="10">
          <cell r="H10">
            <v>0</v>
          </cell>
          <cell r="I10">
            <v>0</v>
          </cell>
        </row>
        <row r="11">
          <cell r="H11">
            <v>0</v>
          </cell>
          <cell r="I11">
            <v>0</v>
          </cell>
        </row>
        <row r="16">
          <cell r="H16">
            <v>0</v>
          </cell>
          <cell r="I16" t="e">
            <v>#DIV/0!</v>
          </cell>
        </row>
        <row r="17">
          <cell r="H17">
            <v>0</v>
          </cell>
          <cell r="I17" t="e">
            <v>#DIV/0!</v>
          </cell>
        </row>
        <row r="23">
          <cell r="H23">
            <v>0</v>
          </cell>
          <cell r="I23">
            <v>0</v>
          </cell>
        </row>
        <row r="24">
          <cell r="H24">
            <v>0</v>
          </cell>
          <cell r="I24">
            <v>0</v>
          </cell>
        </row>
        <row r="29">
          <cell r="H29">
            <v>0</v>
          </cell>
          <cell r="I29">
            <v>0</v>
          </cell>
        </row>
        <row r="30">
          <cell r="H30">
            <v>0</v>
          </cell>
          <cell r="I30">
            <v>0</v>
          </cell>
        </row>
        <row r="35">
          <cell r="H35">
            <v>0</v>
          </cell>
          <cell r="I35">
            <v>0</v>
          </cell>
        </row>
        <row r="36">
          <cell r="H36">
            <v>0</v>
          </cell>
          <cell r="I36">
            <v>0</v>
          </cell>
        </row>
        <row r="41">
          <cell r="H41">
            <v>0</v>
          </cell>
          <cell r="I41">
            <v>0</v>
          </cell>
        </row>
        <row r="42">
          <cell r="H42">
            <v>0</v>
          </cell>
          <cell r="I42">
            <v>0</v>
          </cell>
        </row>
        <row r="47">
          <cell r="H47">
            <v>0</v>
          </cell>
          <cell r="I47">
            <v>0</v>
          </cell>
        </row>
        <row r="48">
          <cell r="G48">
            <v>0</v>
          </cell>
          <cell r="H48">
            <v>0</v>
          </cell>
          <cell r="I48" t="e">
            <v>#DIV/0!</v>
          </cell>
        </row>
        <row r="53">
          <cell r="G53">
            <v>0</v>
          </cell>
          <cell r="H53">
            <v>0</v>
          </cell>
          <cell r="I53" t="e">
            <v>#DIV/0!</v>
          </cell>
        </row>
        <row r="54">
          <cell r="H54">
            <v>0</v>
          </cell>
          <cell r="I54">
            <v>0</v>
          </cell>
        </row>
        <row r="59">
          <cell r="H59">
            <v>0</v>
          </cell>
          <cell r="I59" t="e">
            <v>#DIV/0!</v>
          </cell>
        </row>
        <row r="60">
          <cell r="G60">
            <v>0</v>
          </cell>
          <cell r="H60">
            <v>0</v>
          </cell>
          <cell r="I60" t="e">
            <v>#DIV/0!</v>
          </cell>
        </row>
      </sheetData>
      <sheetData sheetId="12">
        <row r="10">
          <cell r="H10">
            <v>0</v>
          </cell>
          <cell r="I10" t="e">
            <v>#DIV/0!</v>
          </cell>
        </row>
        <row r="11">
          <cell r="H11">
            <v>0</v>
          </cell>
          <cell r="I11" t="e">
            <v>#DIV/0!</v>
          </cell>
        </row>
        <row r="16">
          <cell r="H16">
            <v>0</v>
          </cell>
          <cell r="I16" t="e">
            <v>#DIV/0!</v>
          </cell>
        </row>
        <row r="17">
          <cell r="H17">
            <v>0</v>
          </cell>
          <cell r="I17" t="e">
            <v>#DIV/0!</v>
          </cell>
        </row>
        <row r="23">
          <cell r="H23">
            <v>0</v>
          </cell>
          <cell r="I23" t="e">
            <v>#DIV/0!</v>
          </cell>
        </row>
        <row r="24">
          <cell r="H24">
            <v>0</v>
          </cell>
          <cell r="I24" t="e">
            <v>#DIV/0!</v>
          </cell>
        </row>
        <row r="29">
          <cell r="H29">
            <v>0</v>
          </cell>
          <cell r="I29" t="e">
            <v>#DIV/0!</v>
          </cell>
        </row>
        <row r="30">
          <cell r="H30">
            <v>0</v>
          </cell>
          <cell r="I30" t="e">
            <v>#DIV/0!</v>
          </cell>
        </row>
        <row r="35">
          <cell r="H35">
            <v>0</v>
          </cell>
          <cell r="I35" t="e">
            <v>#DIV/0!</v>
          </cell>
        </row>
        <row r="36">
          <cell r="H36">
            <v>0</v>
          </cell>
          <cell r="I36" t="e">
            <v>#DIV/0!</v>
          </cell>
        </row>
        <row r="41">
          <cell r="H41">
            <v>0</v>
          </cell>
          <cell r="I41" t="e">
            <v>#DIV/0!</v>
          </cell>
        </row>
        <row r="42">
          <cell r="H42">
            <v>0</v>
          </cell>
          <cell r="I42" t="e">
            <v>#DIV/0!</v>
          </cell>
        </row>
        <row r="47">
          <cell r="H47">
            <v>0</v>
          </cell>
          <cell r="I47" t="e">
            <v>#DIV/0!</v>
          </cell>
        </row>
        <row r="48">
          <cell r="G48">
            <v>0</v>
          </cell>
          <cell r="H48">
            <v>0</v>
          </cell>
          <cell r="I48" t="e">
            <v>#DIV/0!</v>
          </cell>
        </row>
        <row r="53">
          <cell r="G53">
            <v>0</v>
          </cell>
          <cell r="H53">
            <v>0</v>
          </cell>
          <cell r="I53" t="e">
            <v>#DIV/0!</v>
          </cell>
        </row>
        <row r="54">
          <cell r="H54">
            <v>0</v>
          </cell>
          <cell r="I54" t="e">
            <v>#DIV/0!</v>
          </cell>
        </row>
        <row r="59">
          <cell r="H59">
            <v>0</v>
          </cell>
          <cell r="I59" t="e">
            <v>#DIV/0!</v>
          </cell>
        </row>
        <row r="60">
          <cell r="G60">
            <v>0</v>
          </cell>
          <cell r="H60">
            <v>0</v>
          </cell>
          <cell r="I60" t="e">
            <v>#DIV/0!</v>
          </cell>
        </row>
      </sheetData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33"/>
  <sheetViews>
    <sheetView workbookViewId="0">
      <selection activeCell="N19" sqref="N19"/>
    </sheetView>
  </sheetViews>
  <sheetFormatPr defaultRowHeight="16.5" x14ac:dyDescent="0.3"/>
  <cols>
    <col min="3" max="4" width="10.375" customWidth="1"/>
    <col min="5" max="10" width="11.375" customWidth="1"/>
    <col min="11" max="11" width="13.5" customWidth="1"/>
  </cols>
  <sheetData>
    <row r="1" spans="2:11" ht="44.25" customHeight="1" thickBot="1" x14ac:dyDescent="0.35">
      <c r="B1" t="s">
        <v>34</v>
      </c>
    </row>
    <row r="2" spans="2:11" x14ac:dyDescent="0.3">
      <c r="B2" s="39" t="s">
        <v>1</v>
      </c>
      <c r="C2" s="40"/>
      <c r="D2" s="40" t="s">
        <v>2</v>
      </c>
      <c r="E2" s="40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4" t="s">
        <v>8</v>
      </c>
    </row>
    <row r="3" spans="2:11" ht="17.25" thickBot="1" x14ac:dyDescent="0.35">
      <c r="B3" s="41"/>
      <c r="C3" s="42"/>
      <c r="D3" s="42"/>
      <c r="E3" s="42"/>
      <c r="F3" s="5" t="s">
        <v>9</v>
      </c>
      <c r="G3" s="5" t="s">
        <v>10</v>
      </c>
      <c r="H3" s="5" t="s">
        <v>11</v>
      </c>
      <c r="I3" s="5" t="s">
        <v>10</v>
      </c>
      <c r="J3" s="6" t="s">
        <v>12</v>
      </c>
    </row>
    <row r="4" spans="2:11" ht="18" thickTop="1" thickBot="1" x14ac:dyDescent="0.35">
      <c r="B4" s="43" t="s">
        <v>13</v>
      </c>
      <c r="C4" s="44"/>
      <c r="D4" s="44"/>
      <c r="E4" s="7">
        <f>SUM(E5,E12)</f>
        <v>26601</v>
      </c>
      <c r="F4" s="8">
        <f>SUM(F5,F12)</f>
        <v>2958</v>
      </c>
      <c r="G4" s="8">
        <f>SUM(G5,G12)</f>
        <v>29270</v>
      </c>
      <c r="H4" s="8">
        <f>SUM(H5,H12)</f>
        <v>0</v>
      </c>
      <c r="I4" s="8" t="e">
        <f>SUM(I5,I12)</f>
        <v>#DIV/0!</v>
      </c>
      <c r="J4" s="9" t="e">
        <f>I4/G4</f>
        <v>#DIV/0!</v>
      </c>
      <c r="K4" t="s">
        <v>35</v>
      </c>
    </row>
    <row r="5" spans="2:11" ht="17.25" thickTop="1" x14ac:dyDescent="0.3">
      <c r="B5" s="45" t="s">
        <v>16</v>
      </c>
      <c r="C5" s="48" t="s">
        <v>15</v>
      </c>
      <c r="D5" s="48"/>
      <c r="E5" s="13">
        <f>SUM(E6,E9)</f>
        <v>875</v>
      </c>
      <c r="F5" s="13">
        <f>SUM(F6,F9)</f>
        <v>172</v>
      </c>
      <c r="G5" s="13">
        <f>SUM(G6,G9)</f>
        <v>860</v>
      </c>
      <c r="H5" s="13">
        <f>SUM(H6,H9)</f>
        <v>0</v>
      </c>
      <c r="I5" s="13" t="e">
        <f>SUM(I6,I9)</f>
        <v>#DIV/0!</v>
      </c>
      <c r="J5" s="14" t="e">
        <f>I5/G5</f>
        <v>#DIV/0!</v>
      </c>
    </row>
    <row r="6" spans="2:11" x14ac:dyDescent="0.3">
      <c r="B6" s="46"/>
      <c r="C6" s="49" t="s">
        <v>19</v>
      </c>
      <c r="D6" s="18" t="s">
        <v>20</v>
      </c>
      <c r="E6" s="16">
        <f>SUM(E7:E8)</f>
        <v>825</v>
      </c>
      <c r="F6" s="16">
        <f>SUM(F7:F8)</f>
        <v>162</v>
      </c>
      <c r="G6" s="16">
        <f>SUM(G7:G8)</f>
        <v>810</v>
      </c>
      <c r="H6" s="16">
        <f>SUM(H7:H8)</f>
        <v>0</v>
      </c>
      <c r="I6" s="16" t="e">
        <f>SUM(I7:I8)</f>
        <v>#DIV/0!</v>
      </c>
      <c r="J6" s="17" t="e">
        <f t="shared" ref="J6:J33" si="0">I6/G6</f>
        <v>#DIV/0!</v>
      </c>
    </row>
    <row r="7" spans="2:11" x14ac:dyDescent="0.3">
      <c r="B7" s="46"/>
      <c r="C7" s="50"/>
      <c r="D7" s="22" t="s">
        <v>21</v>
      </c>
      <c r="E7" s="24">
        <v>525</v>
      </c>
      <c r="F7" s="23">
        <v>102</v>
      </c>
      <c r="G7" s="23">
        <v>510</v>
      </c>
      <c r="H7" s="23">
        <f>'[1]1월'!H10+'[1]2월'!H10+'[1]3월'!H10+'[1]4월'!H10+'[1]5월'!H10+'[1]6월'!H10+'[1]7월'!H10+'[1]8월'!H10+'[1]9월'!H10+'[1]10월'!H10+'[1]11월'!H10+'[1]12월'!H10</f>
        <v>0</v>
      </c>
      <c r="I7" s="20" t="e">
        <f>'[1]1월'!I10+'[1]2월'!I10+'[1]3월'!I10+'[1]4월'!I10+'[1]5월'!I10+'[1]6월'!I10+'[1]7월'!I10+'[1]8월'!I10+'[1]9월'!I10+'[1]10월'!I10+'[1]11월'!I10+'[1]12월'!I10</f>
        <v>#DIV/0!</v>
      </c>
      <c r="J7" s="21" t="e">
        <f t="shared" si="0"/>
        <v>#DIV/0!</v>
      </c>
    </row>
    <row r="8" spans="2:11" x14ac:dyDescent="0.3">
      <c r="B8" s="46"/>
      <c r="C8" s="50"/>
      <c r="D8" s="22" t="s">
        <v>22</v>
      </c>
      <c r="E8" s="24">
        <v>300</v>
      </c>
      <c r="F8" s="23">
        <v>60</v>
      </c>
      <c r="G8" s="23">
        <v>300</v>
      </c>
      <c r="H8" s="23">
        <f>'[1]1월'!H11+'[1]2월'!H11+'[1]3월'!H11+'[1]4월'!H11+'[1]5월'!H11+'[1]6월'!H11+'[1]7월'!H11+'[1]8월'!H11+'[1]9월'!H11+'[1]10월'!H11+'[1]11월'!H11+'[1]12월'!H11</f>
        <v>0</v>
      </c>
      <c r="I8" s="20" t="e">
        <f>'[1]1월'!I11+'[1]2월'!I11+'[1]3월'!I11+'[1]4월'!I11+'[1]5월'!I11+'[1]6월'!I11+'[1]7월'!I11+'[1]8월'!I11+'[1]9월'!I11+'[1]10월'!I11+'[1]11월'!I11+'[1]12월'!I11</f>
        <v>#DIV/0!</v>
      </c>
      <c r="J8" s="21" t="e">
        <f t="shared" si="0"/>
        <v>#DIV/0!</v>
      </c>
    </row>
    <row r="9" spans="2:11" x14ac:dyDescent="0.3">
      <c r="B9" s="46"/>
      <c r="C9" s="50"/>
      <c r="D9" s="18" t="s">
        <v>24</v>
      </c>
      <c r="E9" s="16">
        <f>SUM(E10:E11)</f>
        <v>50</v>
      </c>
      <c r="F9" s="25">
        <f>SUM(F10:F11)</f>
        <v>10</v>
      </c>
      <c r="G9" s="25">
        <f>SUM(G10:G11)</f>
        <v>50</v>
      </c>
      <c r="H9" s="25">
        <f>SUM(H10:H11)</f>
        <v>0</v>
      </c>
      <c r="I9" s="25" t="e">
        <f>SUM(I10:I11)</f>
        <v>#DIV/0!</v>
      </c>
      <c r="J9" s="17" t="e">
        <f t="shared" si="0"/>
        <v>#DIV/0!</v>
      </c>
    </row>
    <row r="10" spans="2:11" x14ac:dyDescent="0.3">
      <c r="B10" s="46"/>
      <c r="C10" s="50"/>
      <c r="D10" s="22" t="s">
        <v>21</v>
      </c>
      <c r="E10" s="24">
        <v>30</v>
      </c>
      <c r="F10" s="23">
        <v>6</v>
      </c>
      <c r="G10" s="23">
        <v>30</v>
      </c>
      <c r="H10" s="23">
        <f>'[1]1월'!H16+'[1]2월'!H16+'[1]3월'!H16+'[1]4월'!H16+'[1]5월'!H16+'[1]6월'!H16+'[1]7월'!H16+'[1]8월'!H16+'[1]9월'!H16+'[1]10월'!H16+'[1]11월'!H16+'[1]12월'!H16</f>
        <v>0</v>
      </c>
      <c r="I10" s="20" t="e">
        <f>'[1]1월'!I16+'[1]2월'!I16+'[1]3월'!I16+'[1]4월'!I16+'[1]5월'!I16+'[1]6월'!I16+'[1]7월'!I16+'[1]8월'!I16+'[1]9월'!I16+'[1]10월'!I16+'[1]11월'!I16+'[1]12월'!I16</f>
        <v>#DIV/0!</v>
      </c>
      <c r="J10" s="21" t="e">
        <f t="shared" si="0"/>
        <v>#DIV/0!</v>
      </c>
    </row>
    <row r="11" spans="2:11" x14ac:dyDescent="0.3">
      <c r="B11" s="46"/>
      <c r="C11" s="51"/>
      <c r="D11" s="22" t="s">
        <v>22</v>
      </c>
      <c r="E11" s="24">
        <v>20</v>
      </c>
      <c r="F11" s="23">
        <v>4</v>
      </c>
      <c r="G11" s="23">
        <v>20</v>
      </c>
      <c r="H11" s="23">
        <f>'[1]1월'!H17+'[1]2월'!H17+'[1]3월'!H17+'[1]4월'!H17+'[1]5월'!H17+'[1]6월'!H17+'[1]7월'!H17+'[1]8월'!H17+'[1]9월'!H17+'[1]10월'!H17+'[1]11월'!H17+'[1]12월'!H17</f>
        <v>0</v>
      </c>
      <c r="I11" s="20" t="e">
        <f>'[1]1월'!I17+'[1]2월'!I17+'[1]3월'!I17+'[1]4월'!I17+'[1]5월'!I17+'[1]6월'!I17+'[1]7월'!I17+'[1]8월'!I17+'[1]9월'!I17+'[1]10월'!I17+'[1]11월'!I17+'[1]12월'!I17</f>
        <v>#DIV/0!</v>
      </c>
      <c r="J11" s="21" t="e">
        <f t="shared" si="0"/>
        <v>#DIV/0!</v>
      </c>
    </row>
    <row r="12" spans="2:11" x14ac:dyDescent="0.3">
      <c r="B12" s="46"/>
      <c r="C12" s="52" t="s">
        <v>15</v>
      </c>
      <c r="D12" s="53"/>
      <c r="E12" s="28">
        <f>SUM(E13,E22,E25,E28,E31,E415,E16,E19)</f>
        <v>25726</v>
      </c>
      <c r="F12" s="28">
        <f>SUM(F13,F16,F19,F22,F25,F28,F31)</f>
        <v>2786</v>
      </c>
      <c r="G12" s="28">
        <f>SUM(G13,G16,G19,G22,G25,G28,G31)</f>
        <v>28410</v>
      </c>
      <c r="H12" s="28">
        <f>SUM(H13,H16,H19,H22,H25,H28,H31)</f>
        <v>0</v>
      </c>
      <c r="I12" s="28" t="e">
        <f>SUM(I13,I22,I25,I28,I31,I415,)</f>
        <v>#DIV/0!</v>
      </c>
      <c r="J12" s="29" t="e">
        <f t="shared" si="0"/>
        <v>#DIV/0!</v>
      </c>
    </row>
    <row r="13" spans="2:11" x14ac:dyDescent="0.3">
      <c r="B13" s="46"/>
      <c r="C13" s="35" t="s">
        <v>26</v>
      </c>
      <c r="D13" s="18" t="s">
        <v>27</v>
      </c>
      <c r="E13" s="16">
        <f>SUM(E14:E15)</f>
        <v>893</v>
      </c>
      <c r="F13" s="16">
        <f>SUM(F14:F15)</f>
        <v>361</v>
      </c>
      <c r="G13" s="16">
        <f>SUM(G14:G15)</f>
        <v>3118</v>
      </c>
      <c r="H13" s="16">
        <f>SUM(H14:H15)</f>
        <v>0</v>
      </c>
      <c r="I13" s="16" t="e">
        <f>SUM(I14:I15)</f>
        <v>#DIV/0!</v>
      </c>
      <c r="J13" s="17" t="e">
        <f t="shared" si="0"/>
        <v>#DIV/0!</v>
      </c>
    </row>
    <row r="14" spans="2:11" ht="21.75" customHeight="1" x14ac:dyDescent="0.3">
      <c r="B14" s="46"/>
      <c r="C14" s="36"/>
      <c r="D14" s="19" t="s">
        <v>21</v>
      </c>
      <c r="E14" s="24">
        <v>426</v>
      </c>
      <c r="F14" s="20">
        <v>247</v>
      </c>
      <c r="G14" s="20">
        <v>1917</v>
      </c>
      <c r="H14" s="20">
        <f>'[1]1월'!H23+'[1]2월'!H23+'[1]3월'!H23+'[1]4월'!H23+'[1]5월'!H23+'[1]6월'!H23+'[1]7월'!H23+'[1]8월'!H23+'[1]9월'!H23+'[1]10월'!H23+'[1]11월'!H23+'[1]12월'!H23</f>
        <v>0</v>
      </c>
      <c r="I14" s="20" t="e">
        <f>'[1]1월'!I23+'[1]2월'!I23+'[1]3월'!I23+'[1]4월'!I23+'[1]5월'!I23+'[1]6월'!I23+'[1]7월'!I23+'[1]8월'!I23+'[1]9월'!I23+'[1]10월'!I23+'[1]11월'!I23+'[1]12월'!I23</f>
        <v>#DIV/0!</v>
      </c>
      <c r="J14" s="21" t="e">
        <f t="shared" si="0"/>
        <v>#DIV/0!</v>
      </c>
    </row>
    <row r="15" spans="2:11" ht="21.75" customHeight="1" x14ac:dyDescent="0.3">
      <c r="B15" s="46"/>
      <c r="C15" s="37"/>
      <c r="D15" s="19" t="s">
        <v>22</v>
      </c>
      <c r="E15" s="24">
        <v>467</v>
      </c>
      <c r="F15" s="20">
        <v>114</v>
      </c>
      <c r="G15" s="20">
        <v>1201</v>
      </c>
      <c r="H15" s="20">
        <f>'[1]1월'!H24+'[1]2월'!H24+'[1]3월'!H24+'[1]4월'!H24+'[1]5월'!H24+'[1]6월'!H24+'[1]7월'!H24+'[1]8월'!H24+'[1]9월'!H24+'[1]10월'!H24+'[1]11월'!H24+'[1]12월'!H24</f>
        <v>0</v>
      </c>
      <c r="I15" s="20" t="e">
        <f>'[1]1월'!I24+'[1]2월'!I24+'[1]3월'!I24+'[1]4월'!I24+'[1]5월'!I24+'[1]6월'!I24+'[1]7월'!I24+'[1]8월'!I24+'[1]9월'!I24+'[1]10월'!I24+'[1]11월'!I24+'[1]12월'!I24</f>
        <v>#DIV/0!</v>
      </c>
      <c r="J15" s="21" t="e">
        <f t="shared" si="0"/>
        <v>#DIV/0!</v>
      </c>
    </row>
    <row r="16" spans="2:11" x14ac:dyDescent="0.3">
      <c r="B16" s="46"/>
      <c r="C16" s="35" t="s">
        <v>28</v>
      </c>
      <c r="D16" s="18" t="s">
        <v>27</v>
      </c>
      <c r="E16" s="16">
        <f>SUM(E17:E18)</f>
        <v>4030</v>
      </c>
      <c r="F16" s="25">
        <f>SUM(F17:F18)</f>
        <v>850</v>
      </c>
      <c r="G16" s="25">
        <f>SUM(G17:G18)</f>
        <v>4335</v>
      </c>
      <c r="H16" s="25">
        <f>SUM(H17:H18)</f>
        <v>0</v>
      </c>
      <c r="I16" s="25" t="e">
        <f>SUM(I17:I18)</f>
        <v>#DIV/0!</v>
      </c>
      <c r="J16" s="17" t="e">
        <f t="shared" si="0"/>
        <v>#DIV/0!</v>
      </c>
    </row>
    <row r="17" spans="2:10" x14ac:dyDescent="0.3">
      <c r="B17" s="46"/>
      <c r="C17" s="36"/>
      <c r="D17" s="22" t="s">
        <v>21</v>
      </c>
      <c r="E17" s="24">
        <v>2565</v>
      </c>
      <c r="F17" s="20">
        <v>506</v>
      </c>
      <c r="G17" s="20">
        <v>2571</v>
      </c>
      <c r="H17" s="20">
        <f>'[1]1월'!H29+'[1]2월'!H29+'[1]3월'!H29+'[1]4월'!H29+'[1]5월'!H29+'[1]6월'!H29+'[1]7월'!H29+'[1]8월'!H29+'[1]9월'!H29+'[1]10월'!H29+'[1]11월'!H29+'[1]12월'!H29</f>
        <v>0</v>
      </c>
      <c r="I17" s="20" t="e">
        <f>'[1]1월'!I29+'[1]2월'!I29+'[1]3월'!I29+'[1]4월'!I29+'[1]5월'!I29+'[1]6월'!I29+'[1]7월'!I29+'[1]8월'!I29+'[1]9월'!I29+'[1]10월'!I29+'[1]11월'!I29+'[1]12월'!I29</f>
        <v>#DIV/0!</v>
      </c>
      <c r="J17" s="21" t="e">
        <f t="shared" si="0"/>
        <v>#DIV/0!</v>
      </c>
    </row>
    <row r="18" spans="2:10" x14ac:dyDescent="0.3">
      <c r="B18" s="46"/>
      <c r="C18" s="37"/>
      <c r="D18" s="22" t="s">
        <v>22</v>
      </c>
      <c r="E18" s="24">
        <v>1465</v>
      </c>
      <c r="F18" s="20">
        <v>344</v>
      </c>
      <c r="G18" s="20">
        <v>1764</v>
      </c>
      <c r="H18" s="20">
        <f>'[1]1월'!H30+'[1]2월'!H30+'[1]3월'!H30+'[1]4월'!H30+'[1]5월'!H30+'[1]6월'!H30+'[1]7월'!H30+'[1]8월'!H30+'[1]9월'!H30+'[1]10월'!H30+'[1]11월'!H30+'[1]12월'!H30</f>
        <v>0</v>
      </c>
      <c r="I18" s="20" t="e">
        <f>'[1]1월'!I30+'[1]2월'!I30+'[1]3월'!I30+'[1]4월'!I30+'[1]5월'!I30+'[1]6월'!I30+'[1]7월'!I30+'[1]8월'!I30+'[1]9월'!I30+'[1]10월'!I30+'[1]11월'!I30+'[1]12월'!I30</f>
        <v>#DIV/0!</v>
      </c>
      <c r="J18" s="21" t="e">
        <f t="shared" si="0"/>
        <v>#DIV/0!</v>
      </c>
    </row>
    <row r="19" spans="2:10" x14ac:dyDescent="0.3">
      <c r="B19" s="46"/>
      <c r="C19" s="35" t="s">
        <v>29</v>
      </c>
      <c r="D19" s="18" t="s">
        <v>27</v>
      </c>
      <c r="E19" s="16">
        <f>SUM(E20:E21)</f>
        <v>2115</v>
      </c>
      <c r="F19" s="25">
        <f>SUM(F20:F21)</f>
        <v>519</v>
      </c>
      <c r="G19" s="25">
        <f>SUM(G20:G21)</f>
        <v>2822</v>
      </c>
      <c r="H19" s="25">
        <f>SUM(H20:H21)</f>
        <v>0</v>
      </c>
      <c r="I19" s="25" t="e">
        <f>SUM(I20:I21)</f>
        <v>#DIV/0!</v>
      </c>
      <c r="J19" s="17" t="e">
        <f t="shared" si="0"/>
        <v>#DIV/0!</v>
      </c>
    </row>
    <row r="20" spans="2:10" x14ac:dyDescent="0.3">
      <c r="B20" s="46"/>
      <c r="C20" s="36"/>
      <c r="D20" s="22" t="s">
        <v>21</v>
      </c>
      <c r="E20" s="24">
        <v>1200</v>
      </c>
      <c r="F20" s="20">
        <v>314</v>
      </c>
      <c r="G20" s="20">
        <v>1735</v>
      </c>
      <c r="H20" s="20">
        <f>'[1]1월'!H35+'[1]2월'!H35+'[1]3월'!H35+'[1]4월'!H35+'[1]5월'!H35+'[1]6월'!H35+'[1]7월'!H35+'[1]8월'!H35+'[1]9월'!H35+'[1]10월'!H35+'[1]11월'!H35+'[1]12월'!H35</f>
        <v>0</v>
      </c>
      <c r="I20" s="20" t="e">
        <f>'[1]1월'!I35+'[1]2월'!I35+'[1]3월'!I35+'[1]4월'!I35+'[1]5월'!I35+'[1]6월'!I35+'[1]7월'!I35+'[1]8월'!I35+'[1]9월'!I35+'[1]10월'!I35+'[1]11월'!I35+'[1]12월'!I35</f>
        <v>#DIV/0!</v>
      </c>
      <c r="J20" s="21" t="e">
        <f t="shared" si="0"/>
        <v>#DIV/0!</v>
      </c>
    </row>
    <row r="21" spans="2:10" x14ac:dyDescent="0.3">
      <c r="B21" s="46"/>
      <c r="C21" s="37"/>
      <c r="D21" s="22" t="s">
        <v>22</v>
      </c>
      <c r="E21" s="24">
        <v>915</v>
      </c>
      <c r="F21" s="20">
        <v>205</v>
      </c>
      <c r="G21" s="20">
        <v>1087</v>
      </c>
      <c r="H21" s="20">
        <f>'[1]1월'!H36+'[1]2월'!H36+'[1]3월'!H36+'[1]4월'!H36+'[1]5월'!H36+'[1]6월'!H36+'[1]7월'!H36+'[1]8월'!H36+'[1]9월'!H36+'[1]10월'!H36+'[1]11월'!H36+'[1]12월'!H36</f>
        <v>0</v>
      </c>
      <c r="I21" s="20" t="e">
        <f>'[1]1월'!I36+'[1]2월'!I36+'[1]3월'!I36+'[1]4월'!I36+'[1]5월'!I36+'[1]6월'!I36+'[1]7월'!I36+'[1]8월'!I36+'[1]9월'!I36+'[1]10월'!I36+'[1]11월'!I36+'[1]12월'!I36</f>
        <v>#DIV/0!</v>
      </c>
      <c r="J21" s="21" t="e">
        <f t="shared" si="0"/>
        <v>#DIV/0!</v>
      </c>
    </row>
    <row r="22" spans="2:10" x14ac:dyDescent="0.3">
      <c r="B22" s="46"/>
      <c r="C22" s="35" t="s">
        <v>30</v>
      </c>
      <c r="D22" s="18" t="s">
        <v>27</v>
      </c>
      <c r="E22" s="16">
        <f>SUM(E23:E24)</f>
        <v>9136</v>
      </c>
      <c r="F22" s="25">
        <f>SUM(F23:F24)</f>
        <v>526</v>
      </c>
      <c r="G22" s="25">
        <f>SUM(G23:G24)</f>
        <v>8726</v>
      </c>
      <c r="H22" s="25">
        <f>SUM(H23:H24)</f>
        <v>0</v>
      </c>
      <c r="I22" s="25" t="e">
        <f>SUM(I23:I24)</f>
        <v>#DIV/0!</v>
      </c>
      <c r="J22" s="17" t="e">
        <f t="shared" si="0"/>
        <v>#DIV/0!</v>
      </c>
    </row>
    <row r="23" spans="2:10" x14ac:dyDescent="0.3">
      <c r="B23" s="46"/>
      <c r="C23" s="36"/>
      <c r="D23" s="22" t="s">
        <v>21</v>
      </c>
      <c r="E23" s="24">
        <v>3116</v>
      </c>
      <c r="F23" s="20">
        <v>161</v>
      </c>
      <c r="G23" s="20">
        <v>3029</v>
      </c>
      <c r="H23" s="20">
        <f>'[1]1월'!H41+'[1]2월'!H41+'[1]3월'!H41+'[1]4월'!H41+'[1]5월'!H41+'[1]6월'!H41+'[1]7월'!H41+'[1]8월'!H41+'[1]9월'!H41+'[1]10월'!H41+'[1]11월'!H41+'[1]12월'!H41</f>
        <v>0</v>
      </c>
      <c r="I23" s="20" t="e">
        <f>'[1]1월'!I41+'[1]2월'!I41+'[1]3월'!I41+'[1]4월'!I41+'[1]5월'!I41+'[1]6월'!I41+'[1]7월'!I41+'[1]8월'!I41+'[1]9월'!I41+'[1]10월'!I41+'[1]11월'!I41+'[1]12월'!I41</f>
        <v>#DIV/0!</v>
      </c>
      <c r="J23" s="21" t="e">
        <f t="shared" si="0"/>
        <v>#DIV/0!</v>
      </c>
    </row>
    <row r="24" spans="2:10" x14ac:dyDescent="0.3">
      <c r="B24" s="46"/>
      <c r="C24" s="37"/>
      <c r="D24" s="22" t="s">
        <v>22</v>
      </c>
      <c r="E24" s="24">
        <v>6020</v>
      </c>
      <c r="F24" s="20">
        <v>365</v>
      </c>
      <c r="G24" s="20">
        <v>5697</v>
      </c>
      <c r="H24" s="20">
        <f>'[1]1월'!H42+'[1]2월'!H42+'[1]3월'!H42+'[1]4월'!H42+'[1]5월'!H42+'[1]6월'!H42+'[1]7월'!H42+'[1]8월'!H42+'[1]9월'!H42+'[1]10월'!H42+'[1]11월'!H42+'[1]12월'!H42</f>
        <v>0</v>
      </c>
      <c r="I24" s="20" t="e">
        <f>'[1]1월'!I42+'[1]2월'!I42+'[1]3월'!I42+'[1]4월'!I42+'[1]5월'!I42+'[1]6월'!I42+'[1]7월'!I42+'[1]8월'!I42+'[1]9월'!I42+'[1]10월'!I42+'[1]11월'!I42+'[1]12월'!I42</f>
        <v>#DIV/0!</v>
      </c>
      <c r="J24" s="21" t="e">
        <f t="shared" si="0"/>
        <v>#DIV/0!</v>
      </c>
    </row>
    <row r="25" spans="2:10" x14ac:dyDescent="0.3">
      <c r="B25" s="46"/>
      <c r="C25" s="35" t="s">
        <v>31</v>
      </c>
      <c r="D25" s="18" t="s">
        <v>27</v>
      </c>
      <c r="E25" s="16">
        <f>SUM(E26:E27)</f>
        <v>7872</v>
      </c>
      <c r="F25" s="25">
        <f>SUM(F26:F27)</f>
        <v>504</v>
      </c>
      <c r="G25" s="25">
        <f>SUM(G26:G27)</f>
        <v>7791</v>
      </c>
      <c r="H25" s="25">
        <f>SUM(H26:H27)</f>
        <v>0</v>
      </c>
      <c r="I25" s="25" t="e">
        <f>SUM(I26:I27)</f>
        <v>#DIV/0!</v>
      </c>
      <c r="J25" s="17" t="e">
        <f t="shared" si="0"/>
        <v>#DIV/0!</v>
      </c>
    </row>
    <row r="26" spans="2:10" x14ac:dyDescent="0.3">
      <c r="B26" s="46"/>
      <c r="C26" s="36"/>
      <c r="D26" s="19" t="s">
        <v>21</v>
      </c>
      <c r="E26" s="24">
        <v>7872</v>
      </c>
      <c r="F26" s="20">
        <v>504</v>
      </c>
      <c r="G26" s="20">
        <v>7791</v>
      </c>
      <c r="H26" s="20">
        <f>'[1]1월'!H47+'[1]2월'!H47+'[1]3월'!H47+'[1]4월'!H47+'[1]5월'!H47+'[1]6월'!H47+'[1]7월'!H47+'[1]8월'!H47+'[1]9월'!H47+'[1]10월'!H47+'[1]11월'!H47+'[1]12월'!H47</f>
        <v>0</v>
      </c>
      <c r="I26" s="20" t="e">
        <f>'[1]1월'!I47+'[1]2월'!I47+'[1]3월'!I47+'[1]4월'!I47+'[1]5월'!I47+'[1]6월'!I47+'[1]7월'!I47+'[1]8월'!I47+'[1]9월'!I47+'[1]10월'!I47+'[1]11월'!I47+'[1]12월'!I47</f>
        <v>#DIV/0!</v>
      </c>
      <c r="J26" s="21" t="e">
        <f t="shared" si="0"/>
        <v>#DIV/0!</v>
      </c>
    </row>
    <row r="27" spans="2:10" x14ac:dyDescent="0.3">
      <c r="B27" s="46"/>
      <c r="C27" s="37"/>
      <c r="D27" s="19" t="s">
        <v>22</v>
      </c>
      <c r="E27" s="24">
        <v>0</v>
      </c>
      <c r="F27" s="20">
        <v>0</v>
      </c>
      <c r="G27" s="20">
        <f>'[1]1월'!G48+'[1]2월'!G48+'[1]3월'!G48+'[1]4월'!G48+'[1]5월'!G48+'[1]6월'!G48+'[1]7월'!G48+'[1]8월'!G48+'[1]9월'!G48+'[1]10월'!G48+'[1]11월'!G48+'[1]12월'!G48</f>
        <v>0</v>
      </c>
      <c r="H27" s="20">
        <f>'[1]1월'!H48+'[1]2월'!H48+'[1]3월'!H48+'[1]4월'!H48+'[1]5월'!H48+'[1]6월'!H48+'[1]7월'!H48+'[1]8월'!H48+'[1]9월'!H48+'[1]10월'!H48+'[1]11월'!H48+'[1]12월'!H48</f>
        <v>0</v>
      </c>
      <c r="I27" s="20" t="e">
        <f>'[1]1월'!I48+'[1]2월'!I48+'[1]3월'!I48+'[1]4월'!I48+'[1]5월'!I48+'[1]6월'!I48+'[1]7월'!I48+'[1]8월'!I48+'[1]9월'!I48+'[1]10월'!I48+'[1]11월'!I48+'[1]12월'!I48</f>
        <v>#DIV/0!</v>
      </c>
      <c r="J27" s="21" t="e">
        <f t="shared" si="0"/>
        <v>#DIV/0!</v>
      </c>
    </row>
    <row r="28" spans="2:10" x14ac:dyDescent="0.3">
      <c r="B28" s="46"/>
      <c r="C28" s="35" t="s">
        <v>32</v>
      </c>
      <c r="D28" s="18" t="s">
        <v>27</v>
      </c>
      <c r="E28" s="16">
        <f>SUM(E29:E30)</f>
        <v>1500</v>
      </c>
      <c r="F28" s="25">
        <f>SUM(F29:F30)</f>
        <v>24</v>
      </c>
      <c r="G28" s="25">
        <f>SUM(G29:G30)</f>
        <v>1500</v>
      </c>
      <c r="H28" s="25">
        <f>SUM(H29:H30)</f>
        <v>0</v>
      </c>
      <c r="I28" s="25" t="e">
        <f>SUM(I29:I30)</f>
        <v>#DIV/0!</v>
      </c>
      <c r="J28" s="17" t="e">
        <f t="shared" si="0"/>
        <v>#DIV/0!</v>
      </c>
    </row>
    <row r="29" spans="2:10" x14ac:dyDescent="0.3">
      <c r="B29" s="46"/>
      <c r="C29" s="36"/>
      <c r="D29" s="22" t="s">
        <v>21</v>
      </c>
      <c r="E29" s="24">
        <v>0</v>
      </c>
      <c r="F29" s="20">
        <v>0</v>
      </c>
      <c r="G29" s="20">
        <f>'[1]1월'!G53+'[1]2월'!G53+'[1]3월'!G53+'[1]4월'!G53+'[1]5월'!G53+'[1]6월'!G53+'[1]7월'!G53+'[1]8월'!G53+'[1]9월'!G53+'[1]10월'!G53+'[1]11월'!G53+'[1]12월'!G53</f>
        <v>0</v>
      </c>
      <c r="H29" s="20">
        <f>'[1]1월'!H53+'[1]2월'!H53+'[1]3월'!H53+'[1]4월'!H53+'[1]5월'!H53+'[1]6월'!H53+'[1]7월'!H53+'[1]8월'!H53+'[1]9월'!H53+'[1]10월'!H53+'[1]11월'!H53+'[1]12월'!H53</f>
        <v>0</v>
      </c>
      <c r="I29" s="20" t="e">
        <f>'[1]1월'!I53+'[1]2월'!I53+'[1]3월'!I53+'[1]4월'!I53+'[1]5월'!I53+'[1]6월'!I53+'[1]7월'!I53+'[1]8월'!I53+'[1]9월'!I53+'[1]10월'!I53+'[1]11월'!I53+'[1]12월'!I53</f>
        <v>#DIV/0!</v>
      </c>
      <c r="J29" s="21" t="e">
        <f t="shared" si="0"/>
        <v>#DIV/0!</v>
      </c>
    </row>
    <row r="30" spans="2:10" x14ac:dyDescent="0.3">
      <c r="B30" s="46"/>
      <c r="C30" s="37"/>
      <c r="D30" s="22" t="s">
        <v>22</v>
      </c>
      <c r="E30" s="24">
        <v>1500</v>
      </c>
      <c r="F30" s="20">
        <v>24</v>
      </c>
      <c r="G30" s="20">
        <v>1500</v>
      </c>
      <c r="H30" s="20">
        <f>'[1]1월'!H54+'[1]2월'!H54+'[1]3월'!H54+'[1]4월'!H54+'[1]5월'!H54+'[1]6월'!H54+'[1]7월'!H54+'[1]8월'!H54+'[1]9월'!H54+'[1]10월'!H54+'[1]11월'!H54+'[1]12월'!H54</f>
        <v>0</v>
      </c>
      <c r="I30" s="20" t="e">
        <f>'[1]1월'!I54+'[1]2월'!I54+'[1]3월'!I54+'[1]4월'!I54+'[1]5월'!I54+'[1]6월'!I54+'[1]7월'!I54+'[1]8월'!I54+'[1]9월'!I54+'[1]10월'!I54+'[1]11월'!I54+'[1]12월'!I54</f>
        <v>#DIV/0!</v>
      </c>
      <c r="J30" s="21" t="e">
        <f t="shared" si="0"/>
        <v>#DIV/0!</v>
      </c>
    </row>
    <row r="31" spans="2:10" x14ac:dyDescent="0.3">
      <c r="B31" s="46"/>
      <c r="C31" s="35" t="s">
        <v>33</v>
      </c>
      <c r="D31" s="18" t="s">
        <v>27</v>
      </c>
      <c r="E31" s="16">
        <f>SUM(E32:E33)</f>
        <v>180</v>
      </c>
      <c r="F31" s="16">
        <f>SUM(F32:F33)</f>
        <v>2</v>
      </c>
      <c r="G31" s="25">
        <f>SUM(G32:G33)</f>
        <v>118</v>
      </c>
      <c r="H31" s="25">
        <f>SUM(H32:H33)</f>
        <v>0</v>
      </c>
      <c r="I31" s="25" t="e">
        <f>SUM(I32:I33)</f>
        <v>#DIV/0!</v>
      </c>
      <c r="J31" s="17" t="e">
        <f t="shared" si="0"/>
        <v>#DIV/0!</v>
      </c>
    </row>
    <row r="32" spans="2:10" x14ac:dyDescent="0.3">
      <c r="B32" s="46"/>
      <c r="C32" s="36"/>
      <c r="D32" s="22" t="s">
        <v>21</v>
      </c>
      <c r="E32" s="24">
        <v>180</v>
      </c>
      <c r="F32" s="20">
        <v>2</v>
      </c>
      <c r="G32" s="20">
        <v>118</v>
      </c>
      <c r="H32" s="20">
        <f>'[1]1월'!H59+'[1]2월'!H59+'[1]3월'!H59+'[1]4월'!H59+'[1]5월'!H59+'[1]6월'!H59+'[1]7월'!H59+'[1]8월'!H59+'[1]9월'!H59+'[1]10월'!H59+'[1]11월'!H59+'[1]12월'!H59</f>
        <v>0</v>
      </c>
      <c r="I32" s="20" t="e">
        <f>'[1]1월'!I59+'[1]2월'!I59+'[1]3월'!I59+'[1]4월'!I59+'[1]5월'!I59+'[1]6월'!I59+'[1]7월'!I59+'[1]8월'!I59+'[1]9월'!I59+'[1]10월'!I59+'[1]11월'!I59+'[1]12월'!I59</f>
        <v>#DIV/0!</v>
      </c>
      <c r="J32" s="21" t="e">
        <f t="shared" si="0"/>
        <v>#DIV/0!</v>
      </c>
    </row>
    <row r="33" spans="2:10" ht="17.25" thickBot="1" x14ac:dyDescent="0.35">
      <c r="B33" s="47"/>
      <c r="C33" s="38"/>
      <c r="D33" s="34" t="s">
        <v>22</v>
      </c>
      <c r="E33" s="31">
        <v>0</v>
      </c>
      <c r="F33" s="32"/>
      <c r="G33" s="32">
        <f>'[1]1월'!G60+'[1]2월'!G60+'[1]3월'!G60+'[1]4월'!G60+'[1]5월'!G60+'[1]6월'!G60+'[1]7월'!G60+'[1]8월'!G60+'[1]9월'!G60+'[1]10월'!G60+'[1]11월'!G60+'[1]12월'!G60</f>
        <v>0</v>
      </c>
      <c r="H33" s="32">
        <f>'[1]1월'!H60+'[1]2월'!H60+'[1]3월'!H60+'[1]4월'!H60+'[1]5월'!H60+'[1]6월'!H60+'[1]7월'!H60+'[1]8월'!H60+'[1]9월'!H60+'[1]10월'!H60+'[1]11월'!H60+'[1]12월'!H60</f>
        <v>0</v>
      </c>
      <c r="I33" s="32" t="e">
        <f>'[1]1월'!I60+'[1]2월'!I60+'[1]3월'!I60+'[1]4월'!I60+'[1]5월'!I60+'[1]6월'!I60+'[1]7월'!I60+'[1]8월'!I60+'[1]9월'!I60+'[1]10월'!I60+'[1]11월'!I60+'[1]12월'!I60</f>
        <v>#DIV/0!</v>
      </c>
      <c r="J33" s="33" t="e">
        <f t="shared" si="0"/>
        <v>#DIV/0!</v>
      </c>
    </row>
  </sheetData>
  <mergeCells count="15">
    <mergeCell ref="B2:C3"/>
    <mergeCell ref="D2:D3"/>
    <mergeCell ref="E2:E3"/>
    <mergeCell ref="B4:D4"/>
    <mergeCell ref="B5:B33"/>
    <mergeCell ref="C5:D5"/>
    <mergeCell ref="C6:C11"/>
    <mergeCell ref="C12:D12"/>
    <mergeCell ref="C16:C18"/>
    <mergeCell ref="C13:C15"/>
    <mergeCell ref="C19:C21"/>
    <mergeCell ref="C22:C24"/>
    <mergeCell ref="C25:C27"/>
    <mergeCell ref="C28:C30"/>
    <mergeCell ref="C31:C33"/>
  </mergeCells>
  <phoneticPr fontId="2" type="noConversion"/>
  <pageMargins left="0.7" right="0.7" top="0.75" bottom="0.75" header="0.3" footer="0.3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14"/>
  <sheetViews>
    <sheetView tabSelected="1" workbookViewId="0">
      <selection activeCell="N15" sqref="N15"/>
    </sheetView>
  </sheetViews>
  <sheetFormatPr defaultRowHeight="16.5" x14ac:dyDescent="0.3"/>
  <cols>
    <col min="6" max="9" width="11.625" customWidth="1"/>
    <col min="10" max="10" width="12.125" customWidth="1"/>
  </cols>
  <sheetData>
    <row r="2" spans="2:10" ht="33" customHeight="1" thickBot="1" x14ac:dyDescent="0.35">
      <c r="B2" s="1" t="s">
        <v>0</v>
      </c>
      <c r="C2" s="2"/>
      <c r="D2" s="2"/>
      <c r="E2" s="2"/>
      <c r="F2" s="2"/>
      <c r="G2" s="2"/>
      <c r="H2" s="2"/>
      <c r="I2" s="2"/>
    </row>
    <row r="3" spans="2:10" ht="30" customHeight="1" x14ac:dyDescent="0.3">
      <c r="B3" s="39" t="s">
        <v>1</v>
      </c>
      <c r="C3" s="40"/>
      <c r="D3" s="40" t="s">
        <v>2</v>
      </c>
      <c r="E3" s="40" t="s">
        <v>3</v>
      </c>
      <c r="F3" s="3" t="s">
        <v>5</v>
      </c>
      <c r="G3" s="3" t="s">
        <v>5</v>
      </c>
      <c r="H3" s="3" t="s">
        <v>7</v>
      </c>
      <c r="I3" s="4" t="s">
        <v>8</v>
      </c>
    </row>
    <row r="4" spans="2:10" ht="30" customHeight="1" thickBot="1" x14ac:dyDescent="0.35">
      <c r="B4" s="41"/>
      <c r="C4" s="42"/>
      <c r="D4" s="42"/>
      <c r="E4" s="42"/>
      <c r="F4" s="5" t="s">
        <v>11</v>
      </c>
      <c r="G4" s="5" t="s">
        <v>10</v>
      </c>
      <c r="H4" s="5" t="s">
        <v>10</v>
      </c>
      <c r="I4" s="6" t="s">
        <v>12</v>
      </c>
    </row>
    <row r="5" spans="2:10" ht="30" customHeight="1" thickTop="1" x14ac:dyDescent="0.3">
      <c r="B5" s="54" t="s">
        <v>14</v>
      </c>
      <c r="C5" s="56" t="s">
        <v>15</v>
      </c>
      <c r="D5" s="57"/>
      <c r="E5" s="10">
        <f>SUM(E6,E9,E12)</f>
        <v>25535</v>
      </c>
      <c r="F5" s="11">
        <f>SUM(F6,F9,F12)</f>
        <v>2964</v>
      </c>
      <c r="G5" s="11">
        <f>SUM(G6,G9,G12)</f>
        <v>29304</v>
      </c>
      <c r="H5" s="11">
        <f>SUM(H6,H9,H12)</f>
        <v>26843</v>
      </c>
      <c r="I5" s="12">
        <f>H5/G5</f>
        <v>0.91601829101829102</v>
      </c>
      <c r="J5" t="s">
        <v>36</v>
      </c>
    </row>
    <row r="6" spans="2:10" ht="30" customHeight="1" x14ac:dyDescent="0.3">
      <c r="B6" s="54"/>
      <c r="C6" s="58" t="s">
        <v>17</v>
      </c>
      <c r="D6" s="15" t="s">
        <v>18</v>
      </c>
      <c r="E6" s="16">
        <f>SUM(E7:E8)</f>
        <v>6977</v>
      </c>
      <c r="F6" s="16">
        <f>SUM(F7:F8)</f>
        <v>1838</v>
      </c>
      <c r="G6" s="16">
        <f>SUM(G7:G8)</f>
        <v>10648</v>
      </c>
      <c r="H6" s="16">
        <f>SUM(H7:H8)</f>
        <v>10361</v>
      </c>
      <c r="I6" s="17">
        <f>H6/G6</f>
        <v>0.97304658151765588</v>
      </c>
    </row>
    <row r="7" spans="2:10" ht="30" customHeight="1" x14ac:dyDescent="0.3">
      <c r="B7" s="54"/>
      <c r="C7" s="59"/>
      <c r="D7" s="19" t="s">
        <v>21</v>
      </c>
      <c r="E7" s="24">
        <v>4297</v>
      </c>
      <c r="F7" s="20">
        <v>1123</v>
      </c>
      <c r="G7" s="20">
        <v>6365</v>
      </c>
      <c r="H7" s="20">
        <v>6213</v>
      </c>
      <c r="I7" s="21">
        <f t="shared" ref="I7:I14" si="0">H7/G7</f>
        <v>0.9761194029850746</v>
      </c>
    </row>
    <row r="8" spans="2:10" ht="30" customHeight="1" x14ac:dyDescent="0.3">
      <c r="B8" s="54"/>
      <c r="C8" s="60"/>
      <c r="D8" s="19" t="s">
        <v>22</v>
      </c>
      <c r="E8" s="24">
        <v>2680</v>
      </c>
      <c r="F8" s="20">
        <v>715</v>
      </c>
      <c r="G8" s="20">
        <v>4283</v>
      </c>
      <c r="H8" s="20">
        <v>4148</v>
      </c>
      <c r="I8" s="21">
        <f t="shared" si="0"/>
        <v>0.96848003735699273</v>
      </c>
    </row>
    <row r="9" spans="2:10" ht="30" customHeight="1" x14ac:dyDescent="0.3">
      <c r="B9" s="54"/>
      <c r="C9" s="58" t="s">
        <v>23</v>
      </c>
      <c r="D9" s="18" t="s">
        <v>18</v>
      </c>
      <c r="E9" s="16">
        <f>SUM(E10:E11)</f>
        <v>18508</v>
      </c>
      <c r="F9" s="25">
        <f>SUM(F10:F11)</f>
        <v>1067</v>
      </c>
      <c r="G9" s="25">
        <f>SUM(G10:G11)</f>
        <v>18426</v>
      </c>
      <c r="H9" s="25">
        <f>SUM(H10:H11)</f>
        <v>16329</v>
      </c>
      <c r="I9" s="17">
        <f t="shared" si="0"/>
        <v>0.88619342233800069</v>
      </c>
    </row>
    <row r="10" spans="2:10" ht="30" customHeight="1" x14ac:dyDescent="0.3">
      <c r="B10" s="54"/>
      <c r="C10" s="59"/>
      <c r="D10" s="19" t="s">
        <v>21</v>
      </c>
      <c r="E10" s="24">
        <v>10988</v>
      </c>
      <c r="F10" s="20">
        <v>666</v>
      </c>
      <c r="G10" s="20">
        <v>11028</v>
      </c>
      <c r="H10" s="20">
        <v>9806</v>
      </c>
      <c r="I10" s="21">
        <f t="shared" si="0"/>
        <v>0.88919114980050784</v>
      </c>
    </row>
    <row r="11" spans="2:10" ht="30" customHeight="1" x14ac:dyDescent="0.3">
      <c r="B11" s="54"/>
      <c r="C11" s="60"/>
      <c r="D11" s="19" t="s">
        <v>22</v>
      </c>
      <c r="E11" s="24">
        <v>7520</v>
      </c>
      <c r="F11" s="20">
        <v>401</v>
      </c>
      <c r="G11" s="20">
        <v>7398</v>
      </c>
      <c r="H11" s="20">
        <v>6523</v>
      </c>
      <c r="I11" s="21">
        <f t="shared" si="0"/>
        <v>0.88172479048391461</v>
      </c>
    </row>
    <row r="12" spans="2:10" ht="30" customHeight="1" x14ac:dyDescent="0.3">
      <c r="B12" s="54"/>
      <c r="C12" s="59" t="s">
        <v>25</v>
      </c>
      <c r="D12" s="15" t="s">
        <v>18</v>
      </c>
      <c r="E12" s="26">
        <f>SUM(E13:E14)</f>
        <v>50</v>
      </c>
      <c r="F12" s="25">
        <f>SUM(F13:F14)</f>
        <v>59</v>
      </c>
      <c r="G12" s="25">
        <f>SUM(G13:G14)</f>
        <v>230</v>
      </c>
      <c r="H12" s="25">
        <f>SUM(H13:H14)</f>
        <v>153</v>
      </c>
      <c r="I12" s="27">
        <f t="shared" si="0"/>
        <v>0.66521739130434787</v>
      </c>
    </row>
    <row r="13" spans="2:10" ht="30" customHeight="1" x14ac:dyDescent="0.3">
      <c r="B13" s="54"/>
      <c r="C13" s="59"/>
      <c r="D13" s="19" t="s">
        <v>21</v>
      </c>
      <c r="E13" s="24">
        <v>30</v>
      </c>
      <c r="F13" s="20">
        <v>50</v>
      </c>
      <c r="G13" s="20">
        <v>185</v>
      </c>
      <c r="H13" s="20">
        <v>109</v>
      </c>
      <c r="I13" s="21">
        <f t="shared" si="0"/>
        <v>0.58918918918918917</v>
      </c>
    </row>
    <row r="14" spans="2:10" ht="30" customHeight="1" thickBot="1" x14ac:dyDescent="0.35">
      <c r="B14" s="55"/>
      <c r="C14" s="61"/>
      <c r="D14" s="30" t="s">
        <v>22</v>
      </c>
      <c r="E14" s="31">
        <v>20</v>
      </c>
      <c r="F14" s="32">
        <v>9</v>
      </c>
      <c r="G14" s="32">
        <v>45</v>
      </c>
      <c r="H14" s="32">
        <v>44</v>
      </c>
      <c r="I14" s="33">
        <f t="shared" si="0"/>
        <v>0.97777777777777775</v>
      </c>
    </row>
  </sheetData>
  <mergeCells count="8">
    <mergeCell ref="B3:C4"/>
    <mergeCell ref="D3:D4"/>
    <mergeCell ref="E3:E4"/>
    <mergeCell ref="B5:B14"/>
    <mergeCell ref="C5:D5"/>
    <mergeCell ref="C6:C8"/>
    <mergeCell ref="C9:C11"/>
    <mergeCell ref="C12:C14"/>
  </mergeCells>
  <phoneticPr fontId="2" type="noConversion"/>
  <pageMargins left="0.7" right="0.7" top="0.75" bottom="0.75" header="0.3" footer="0.3"/>
  <pageSetup paperSize="9" scale="71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NSP 항체검사</vt:lpstr>
      <vt:lpstr>SP 항체검사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Windows 사용자</cp:lastModifiedBy>
  <cp:lastPrinted>2020-12-09T05:13:35Z</cp:lastPrinted>
  <dcterms:created xsi:type="dcterms:W3CDTF">2020-12-09T04:51:28Z</dcterms:created>
  <dcterms:modified xsi:type="dcterms:W3CDTF">2020-12-09T06:29:08Z</dcterms:modified>
</cp:coreProperties>
</file>